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51" activeTab="0"/>
  </bookViews>
  <sheets>
    <sheet name="Например" sheetId="1" r:id="rId1"/>
    <sheet name="Титульник" sheetId="2" r:id="rId2"/>
  </sheets>
  <definedNames/>
  <calcPr fullCalcOnLoad="1"/>
</workbook>
</file>

<file path=xl/sharedStrings.xml><?xml version="1.0" encoding="utf-8"?>
<sst xmlns="http://schemas.openxmlformats.org/spreadsheetml/2006/main" count="193" uniqueCount="173">
  <si>
    <t>Наименование показателя</t>
  </si>
  <si>
    <t>Всего</t>
  </si>
  <si>
    <t xml:space="preserve">в том числе по кварталам </t>
  </si>
  <si>
    <t>I</t>
  </si>
  <si>
    <t>II</t>
  </si>
  <si>
    <t>III</t>
  </si>
  <si>
    <t>IV</t>
  </si>
  <si>
    <t>Оплата труда</t>
  </si>
  <si>
    <t xml:space="preserve">Начисления на фонд оплаты труда (единый социальный налог (взнос), включая тарифы на обязательное социальное страхование от несчачтных случаев на производстве и профессиональных заболеваний </t>
  </si>
  <si>
    <t xml:space="preserve">Медикаменты, перевязочные средства и прочие лечебные расходы </t>
  </si>
  <si>
    <t>Мягкий инвентарь и обмундирование</t>
  </si>
  <si>
    <t>Продукты питания</t>
  </si>
  <si>
    <t>Оплата горюче-смазочных материалов</t>
  </si>
  <si>
    <t>Транспортные услуги</t>
  </si>
  <si>
    <t>Оплата содержания помещений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</si>
  <si>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</si>
  <si>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</si>
  <si>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</si>
  <si>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помещений</t>
  </si>
  <si>
    <t>Оплата аренды помещений, земли и другого имущества</t>
  </si>
  <si>
    <t>Оплата льгот по коммунальным услугам</t>
  </si>
  <si>
    <t>Оплата текущего ремонта оборудования и инвентаря</t>
  </si>
  <si>
    <t>Субсидии государственным организациям и организациям других форм собственности</t>
  </si>
  <si>
    <t>Субсидии на покрытие убытков организаций, возникающих при продаже товаров (работ, услуг)</t>
  </si>
  <si>
    <t>Прочие субсидии</t>
  </si>
  <si>
    <t>Прочие трансферты населению</t>
  </si>
  <si>
    <t>Капитальный ремонт объектов непроизводственного назначения, за исключением капитального ремонта жилого фонда</t>
  </si>
  <si>
    <t>ВСЕГО</t>
  </si>
  <si>
    <t>11</t>
  </si>
  <si>
    <t>1</t>
  </si>
  <si>
    <t>2</t>
  </si>
  <si>
    <t>3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</si>
  <si>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</si>
  <si>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</si>
  <si>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</si>
  <si>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</si>
  <si>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</si>
  <si>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</si>
  <si>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</si>
  <si>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</si>
  <si>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</si>
  <si>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</si>
  <si>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</si>
  <si>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</si>
  <si>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</si>
  <si>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Код экономической классификации</t>
  </si>
  <si>
    <t>Оплата труду и начисление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</si>
  <si>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</si>
  <si>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</si>
  <si>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</si>
  <si>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</si>
  <si>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</si>
  <si>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Командировки и служебные разъезды (в части проезда)</t>
  </si>
  <si>
    <t>Прочие текущие расходы (в части оплаты труда)</t>
  </si>
  <si>
    <t>Прочие текущие расходы (в части начислений на оплату труда)</t>
  </si>
  <si>
    <t>Транспортные услуги (за исключением расходов на обязательное страхование гражданской ответственности)</t>
  </si>
  <si>
    <t>Коммунальные услуги</t>
  </si>
  <si>
    <t>Услуги по содержанию имущества</t>
  </si>
  <si>
    <t>Арендная плата за пользование имуществом</t>
  </si>
  <si>
    <t>Прочие услуги</t>
  </si>
  <si>
    <t>Оплата труда привлекаемых лиц</t>
  </si>
  <si>
    <t>Командировки и служебные разъезды (в части проживания)</t>
  </si>
  <si>
    <t>Расходы на обязательное страхование гражданской ответственности владельцев транспортных средств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</si>
  <si>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</si>
  <si>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организациям</t>
  </si>
  <si>
    <t>Социальное обеспечение</t>
  </si>
  <si>
    <t>Пособия по социальной помощи населению</t>
  </si>
  <si>
    <t>Выходное пособие при увольнении</t>
  </si>
  <si>
    <t>Выплата пенсий и пособий</t>
  </si>
  <si>
    <t>Срциальные пособия выплачиваемые организациями сектора государственного управления</t>
  </si>
  <si>
    <t>Субсидии гражданам на приобретение (строительство) жилья</t>
  </si>
  <si>
    <t xml:space="preserve">Прочие расходы </t>
  </si>
  <si>
    <t>Прочие текущие расходы (в части текущих расходов)</t>
  </si>
  <si>
    <t>Поступление нефинансовых активов</t>
  </si>
  <si>
    <t>Увеличение стоимости основных средств</t>
  </si>
  <si>
    <t xml:space="preserve">Прочие расходные материалы и предметы снабжения (в части материалов и предметов со сроком использования более 12 месяцев) </t>
  </si>
  <si>
    <t>Приобретени и модернизация непроизводственного оборудования</t>
  </si>
  <si>
    <t>Строительство объектов непроизводственного назначения</t>
  </si>
  <si>
    <t>Увеличение стоимости материальных запасов</t>
  </si>
  <si>
    <t>21</t>
  </si>
  <si>
    <t xml:space="preserve">Прочие транспорты населению (книгоизд.) </t>
  </si>
  <si>
    <t xml:space="preserve">Компенсация на лечение </t>
  </si>
  <si>
    <t>Итого</t>
  </si>
  <si>
    <t xml:space="preserve">Исчислено учреждением </t>
  </si>
  <si>
    <t>в т.ч. бюдждетные средства</t>
  </si>
  <si>
    <t>в т.ч. за счет доходов от предпр.и иной прин. доход деят.</t>
  </si>
  <si>
    <t>4</t>
  </si>
  <si>
    <t>5</t>
  </si>
  <si>
    <t>6</t>
  </si>
  <si>
    <t>Всего план года</t>
  </si>
  <si>
    <t>В т.ч. расходы за счет бюджетных средств</t>
  </si>
  <si>
    <t>В т.ч. расходы за счет доходов от предпринимательской и иной приносящей доход деятельности</t>
  </si>
  <si>
    <t xml:space="preserve">Всего </t>
  </si>
  <si>
    <t>в том числе по кварталам</t>
  </si>
  <si>
    <t xml:space="preserve">Утверждена в сумме </t>
  </si>
  <si>
    <t>в том числе фонд заработной платы (фонд оплаты труда)</t>
  </si>
  <si>
    <t>Администрация района (города)</t>
  </si>
  <si>
    <t>_________________2010г.</t>
  </si>
  <si>
    <t>на 2010 год</t>
  </si>
  <si>
    <t>Распорядитель кредитов    УПРАВЛЕНИЕ СОЦИАЛЬНОЙ ЗАЩИТЫ НАСЕЛЕНИЯ (района , города)</t>
  </si>
  <si>
    <t xml:space="preserve">Адрес    </t>
  </si>
  <si>
    <t>Министерство, ведомство  Министерство здравоохранения и социального развития</t>
  </si>
  <si>
    <t>Раздел, подраздел     1800</t>
  </si>
  <si>
    <t>Целевая статья</t>
  </si>
  <si>
    <t>Вид расходов</t>
  </si>
  <si>
    <t>Единица измерения : тыс.руб.</t>
  </si>
  <si>
    <t>СМЕТА  РАСХОДОВ</t>
  </si>
  <si>
    <t>Код главного распорядителя бюджетных  средств (Министерство, ведомство):</t>
  </si>
  <si>
    <t xml:space="preserve">Раздел, подраздел:     </t>
  </si>
  <si>
    <t>Целевая статья:</t>
  </si>
  <si>
    <t>Вид расходов:</t>
  </si>
  <si>
    <t>Начальник  управления  образования</t>
  </si>
  <si>
    <t xml:space="preserve">образования  администрации </t>
  </si>
  <si>
    <t>Вейделевского района</t>
  </si>
  <si>
    <t>Решетникова В.С. ___________________</t>
  </si>
  <si>
    <r>
      <t xml:space="preserve">Распорядитель кредитов:  </t>
    </r>
    <r>
      <rPr>
        <b/>
        <sz val="10"/>
        <rFont val="Arial Cyr"/>
        <family val="0"/>
      </rPr>
      <t>Управление  образования  администрации  Вейделевского района</t>
    </r>
  </si>
  <si>
    <t>001</t>
  </si>
  <si>
    <r>
      <t xml:space="preserve">Единица измерения : </t>
    </r>
    <r>
      <rPr>
        <b/>
        <sz val="10"/>
        <rFont val="Arial Cyr"/>
        <family val="0"/>
      </rPr>
      <t>тыс.руб.</t>
    </r>
  </si>
  <si>
    <t>Командировки и служебные разъезды            ( в части  суточных)</t>
  </si>
  <si>
    <r>
      <t xml:space="preserve">ОКПО учреждения, составивщего документ: </t>
    </r>
    <r>
      <rPr>
        <b/>
        <sz val="10"/>
        <rFont val="Arial Cyr"/>
        <family val="0"/>
      </rPr>
      <t>02103187</t>
    </r>
  </si>
  <si>
    <t>0702</t>
  </si>
  <si>
    <t>4239900</t>
  </si>
  <si>
    <t>подписка периодической  печати</t>
  </si>
  <si>
    <t>ДопЭК</t>
  </si>
  <si>
    <t>1100000</t>
  </si>
  <si>
    <t>4010000</t>
  </si>
  <si>
    <t>7600000</t>
  </si>
  <si>
    <t>0</t>
  </si>
  <si>
    <t>0640000</t>
  </si>
  <si>
    <t>4020000</t>
  </si>
  <si>
    <t>7100000</t>
  </si>
  <si>
    <t>0410000</t>
  </si>
  <si>
    <t>4030000</t>
  </si>
  <si>
    <t>5100000</t>
  </si>
  <si>
    <t>0400000</t>
  </si>
  <si>
    <t>2410000</t>
  </si>
  <si>
    <t>3100000</t>
  </si>
  <si>
    <t>МОУ  ДОД  ВЕЙДЕЛЕВСКАЯ  РАЙОННАЯ  СТАНЦИЯ  ЮНЫХ  НАТУРАЛИСТОВ</t>
  </si>
  <si>
    <t>Данченко Ю.В.</t>
  </si>
  <si>
    <r>
      <rPr>
        <b/>
        <sz val="11"/>
        <rFont val="Arial Cyr"/>
        <family val="0"/>
      </rPr>
      <t>Утверждаю</t>
    </r>
    <r>
      <rPr>
        <sz val="11"/>
        <rFont val="Arial Cyr"/>
        <family val="0"/>
      </rPr>
      <t xml:space="preserve">:   </t>
    </r>
  </si>
  <si>
    <t xml:space="preserve">Директор  МОУ ДОД  Вейделевская  районная    </t>
  </si>
  <si>
    <t xml:space="preserve"> станция  юных  натуралистов</t>
  </si>
  <si>
    <t>7200100</t>
  </si>
  <si>
    <t>7200200</t>
  </si>
  <si>
    <t>7200300</t>
  </si>
  <si>
    <t>7200400</t>
  </si>
  <si>
    <t>3503402</t>
  </si>
  <si>
    <t xml:space="preserve">         декабря 2012  г.</t>
  </si>
  <si>
    <t>в т.ч ИНТЕРНЕТ</t>
  </si>
  <si>
    <t>Вывоз твёрдых бытовых отходов</t>
  </si>
  <si>
    <t>0202503</t>
  </si>
  <si>
    <t>0202500</t>
  </si>
  <si>
    <t>МЕДОСМОТРЫ</t>
  </si>
  <si>
    <t>мероприятия</t>
  </si>
  <si>
    <t>0479000</t>
  </si>
  <si>
    <t>земельный  налог</t>
  </si>
  <si>
    <t>налог  на  имущество</t>
  </si>
  <si>
    <t>плата  за  загрязнение окруж.среды</t>
  </si>
  <si>
    <t>Прочие расходные материалы и предметы снабжения (запасные части)</t>
  </si>
  <si>
    <t>Прочие расходные материалы и предметы снабжения (канцелярские товары)</t>
  </si>
  <si>
    <t>синтетические  масла</t>
  </si>
  <si>
    <t>3400400</t>
  </si>
  <si>
    <t>2130000</t>
  </si>
  <si>
    <t>8310000</t>
  </si>
  <si>
    <t>2210000</t>
  </si>
  <si>
    <t>0452600</t>
  </si>
  <si>
    <t>0402612</t>
  </si>
  <si>
    <t>0670000</t>
  </si>
  <si>
    <t>0680000</t>
  </si>
  <si>
    <t>0840000</t>
  </si>
  <si>
    <t>3400100</t>
  </si>
  <si>
    <t>3503401</t>
  </si>
  <si>
    <t>на   2013  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</si>
</sst>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i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49" fontId="3" fillId="35" borderId="12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4"/>
  <sheetViews>
    <sheetView tabSelected="1" zoomScalePageLayoutView="0" workbookViewId="0" topLeftCell="A1">
      <selection activeCell="G103" sqref="G103"/>
    </sheetView>
  </sheetViews>
  <sheetFormatPr defaultColWidth="9.00390625" defaultRowHeight="12.75"/>
  <cols>
    <col min="1" max="1" width="21.125" style="2" customWidth="1"/>
    <col min="2" max="2" width="7.00390625" style="2" customWidth="1"/>
    <col min="3" max="3" width="6.75390625" style="0" customWidth="1"/>
    <col min="4" max="4" width="5.875" style="0" customWidth="1"/>
    <col min="5" max="5" width="6.125" style="0" customWidth="1"/>
    <col min="6" max="6" width="4.375" style="0" customWidth="1"/>
    <col min="7" max="7" width="5.75390625" style="0" customWidth="1"/>
    <col min="8" max="8" width="5.875" style="0" customWidth="1"/>
    <col min="9" max="9" width="5.375" style="0" customWidth="1"/>
    <col min="10" max="10" width="5.125" style="0" customWidth="1"/>
    <col min="11" max="11" width="5.375" style="0" customWidth="1"/>
    <col min="12" max="12" width="6.125" style="0" customWidth="1"/>
    <col min="13" max="13" width="6.625" style="0" customWidth="1"/>
    <col min="14" max="14" width="7.00390625" style="0" customWidth="1"/>
    <col min="15" max="15" width="4.75390625" style="0" customWidth="1"/>
    <col min="16" max="16" width="6.00390625" style="0" customWidth="1"/>
    <col min="17" max="17" width="5.625" style="0" customWidth="1"/>
    <col min="18" max="18" width="4.375" style="0" customWidth="1"/>
    <col min="19" max="19" width="4.00390625" style="0" customWidth="1"/>
    <col min="20" max="20" width="3.25390625" style="0" customWidth="1"/>
    <col min="21" max="21" width="9.125" style="0" customWidth="1"/>
    <col min="22" max="71" width="9.125" style="19" customWidth="1"/>
  </cols>
  <sheetData>
    <row r="1" spans="12:17" ht="12.75" customHeight="1">
      <c r="L1" s="90" t="s">
        <v>139</v>
      </c>
      <c r="M1" s="90"/>
      <c r="N1" s="90"/>
      <c r="O1" s="90"/>
      <c r="P1" s="90"/>
      <c r="Q1" s="57"/>
    </row>
    <row r="2" spans="12:17" ht="15" customHeight="1">
      <c r="L2" s="91" t="s">
        <v>111</v>
      </c>
      <c r="M2" s="91"/>
      <c r="N2" s="91"/>
      <c r="O2" s="91"/>
      <c r="P2" s="91"/>
      <c r="Q2" s="57"/>
    </row>
    <row r="3" spans="12:17" ht="11.25" customHeight="1">
      <c r="L3" s="90" t="s">
        <v>112</v>
      </c>
      <c r="M3" s="90"/>
      <c r="N3" s="90"/>
      <c r="O3" s="90"/>
      <c r="P3" s="90"/>
      <c r="Q3" s="90"/>
    </row>
    <row r="4" spans="12:17" ht="12.75" customHeight="1">
      <c r="L4" s="90" t="s">
        <v>113</v>
      </c>
      <c r="M4" s="90"/>
      <c r="N4" s="90"/>
      <c r="O4" s="90"/>
      <c r="P4" s="90"/>
      <c r="Q4" s="57"/>
    </row>
    <row r="5" spans="12:17" ht="12.75" customHeight="1">
      <c r="L5" s="90" t="s">
        <v>114</v>
      </c>
      <c r="M5" s="90"/>
      <c r="N5" s="90"/>
      <c r="O5" s="90"/>
      <c r="P5" s="90"/>
      <c r="Q5" s="57"/>
    </row>
    <row r="6" spans="12:17" ht="11.25" customHeight="1">
      <c r="L6" s="57" t="s">
        <v>147</v>
      </c>
      <c r="M6" s="57"/>
      <c r="N6" s="57"/>
      <c r="O6" s="57"/>
      <c r="P6" s="57"/>
      <c r="Q6" s="57"/>
    </row>
    <row r="7" spans="12:17" ht="11.25" customHeight="1">
      <c r="L7" s="57"/>
      <c r="M7" s="57"/>
      <c r="N7" s="57"/>
      <c r="O7" s="57"/>
      <c r="P7" s="57"/>
      <c r="Q7" s="57"/>
    </row>
    <row r="8" spans="1:10" ht="11.25" customHeight="1">
      <c r="A8"/>
      <c r="E8" s="79" t="s">
        <v>106</v>
      </c>
      <c r="F8" s="79"/>
      <c r="G8" s="79"/>
      <c r="H8" s="79"/>
      <c r="I8" s="79"/>
      <c r="J8" s="79"/>
    </row>
    <row r="9" spans="1:8" ht="13.5" customHeight="1">
      <c r="A9"/>
      <c r="F9" s="79" t="s">
        <v>172</v>
      </c>
      <c r="G9" s="79"/>
      <c r="H9" s="79"/>
    </row>
    <row r="10" ht="14.25" customHeight="1">
      <c r="A10"/>
    </row>
    <row r="11" spans="1:20" ht="14.25" customHeight="1">
      <c r="A11" s="80" t="s">
        <v>137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16" ht="15.75" customHeight="1">
      <c r="A12" s="81" t="s">
        <v>119</v>
      </c>
      <c r="B12" s="81"/>
      <c r="C12" s="81"/>
      <c r="D12" s="81"/>
      <c r="E12" s="81"/>
      <c r="F12" s="81"/>
      <c r="G12" s="81"/>
      <c r="H12" s="81"/>
      <c r="I12" s="81"/>
      <c r="J12" s="38"/>
      <c r="K12" s="38"/>
      <c r="L12" s="38"/>
      <c r="M12" s="38"/>
      <c r="N12" s="38"/>
      <c r="O12" s="38"/>
      <c r="P12" s="38"/>
    </row>
    <row r="13" spans="1:19" ht="12.75" customHeight="1">
      <c r="A13" s="82" t="s">
        <v>115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38"/>
    </row>
    <row r="14" spans="1:19" ht="12.75">
      <c r="A14" s="82" t="s">
        <v>107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2" ht="12.75">
      <c r="A15" t="s">
        <v>108</v>
      </c>
      <c r="B15" s="39" t="s">
        <v>120</v>
      </c>
    </row>
    <row r="16" spans="1:3" ht="12.75">
      <c r="A16" t="s">
        <v>109</v>
      </c>
      <c r="B16" s="93" t="s">
        <v>121</v>
      </c>
      <c r="C16" s="93"/>
    </row>
    <row r="17" spans="1:2" ht="12.75">
      <c r="A17" t="s">
        <v>110</v>
      </c>
      <c r="B17" s="39" t="s">
        <v>116</v>
      </c>
    </row>
    <row r="18" spans="1:2" ht="12.75">
      <c r="A18" s="78" t="s">
        <v>117</v>
      </c>
      <c r="B18" s="78"/>
    </row>
    <row r="19" spans="1:21" ht="0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12.75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ht="0.75" customHeight="1"/>
    <row r="22" spans="1:71" s="1" customFormat="1" ht="58.5" customHeight="1">
      <c r="A22" s="83" t="s">
        <v>0</v>
      </c>
      <c r="B22" s="70" t="s">
        <v>123</v>
      </c>
      <c r="C22" s="70" t="s">
        <v>45</v>
      </c>
      <c r="D22" s="61" t="s">
        <v>83</v>
      </c>
      <c r="E22" s="62"/>
      <c r="F22" s="63"/>
      <c r="G22" s="67" t="s">
        <v>89</v>
      </c>
      <c r="H22" s="68"/>
      <c r="I22" s="68"/>
      <c r="J22" s="68"/>
      <c r="K22" s="69"/>
      <c r="L22" s="87" t="s">
        <v>90</v>
      </c>
      <c r="M22" s="88"/>
      <c r="N22" s="88"/>
      <c r="O22" s="88"/>
      <c r="P22" s="89"/>
      <c r="Q22" s="87" t="s">
        <v>91</v>
      </c>
      <c r="R22" s="88"/>
      <c r="S22" s="88"/>
      <c r="T22" s="88"/>
      <c r="U22" s="89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26"/>
      <c r="BK22" s="26"/>
      <c r="BL22" s="26"/>
      <c r="BM22" s="26"/>
      <c r="BN22" s="26"/>
      <c r="BO22" s="26"/>
      <c r="BP22" s="26"/>
      <c r="BQ22" s="26"/>
      <c r="BR22" s="26"/>
      <c r="BS22" s="26"/>
    </row>
    <row r="23" spans="1:71" s="1" customFormat="1" ht="41.25" customHeight="1">
      <c r="A23" s="84"/>
      <c r="B23" s="86"/>
      <c r="C23" s="86"/>
      <c r="D23" s="64"/>
      <c r="E23" s="65"/>
      <c r="F23" s="66"/>
      <c r="G23" s="70" t="s">
        <v>92</v>
      </c>
      <c r="H23" s="72" t="s">
        <v>93</v>
      </c>
      <c r="I23" s="73"/>
      <c r="J23" s="73"/>
      <c r="K23" s="74"/>
      <c r="L23" s="69" t="s">
        <v>82</v>
      </c>
      <c r="M23" s="76" t="s">
        <v>2</v>
      </c>
      <c r="N23" s="76"/>
      <c r="O23" s="76"/>
      <c r="P23" s="76"/>
      <c r="Q23" s="75" t="s">
        <v>82</v>
      </c>
      <c r="R23" s="76" t="s">
        <v>2</v>
      </c>
      <c r="S23" s="76"/>
      <c r="T23" s="76"/>
      <c r="U23" s="76"/>
      <c r="V23" s="60"/>
      <c r="W23" s="59"/>
      <c r="X23" s="59"/>
      <c r="Y23" s="59"/>
      <c r="Z23" s="59"/>
      <c r="AA23" s="60"/>
      <c r="AB23" s="59"/>
      <c r="AC23" s="59"/>
      <c r="AD23" s="59"/>
      <c r="AE23" s="59"/>
      <c r="AF23" s="60"/>
      <c r="AG23" s="59"/>
      <c r="AH23" s="59"/>
      <c r="AI23" s="59"/>
      <c r="AJ23" s="59"/>
      <c r="AK23" s="60"/>
      <c r="AL23" s="59"/>
      <c r="AM23" s="59"/>
      <c r="AN23" s="59"/>
      <c r="AO23" s="59"/>
      <c r="AP23" s="60"/>
      <c r="AQ23" s="59"/>
      <c r="AR23" s="59"/>
      <c r="AS23" s="59"/>
      <c r="AT23" s="59"/>
      <c r="AU23" s="60"/>
      <c r="AV23" s="59"/>
      <c r="AW23" s="59"/>
      <c r="AX23" s="59"/>
      <c r="AY23" s="59"/>
      <c r="AZ23" s="60"/>
      <c r="BA23" s="59"/>
      <c r="BB23" s="59"/>
      <c r="BC23" s="59"/>
      <c r="BD23" s="59"/>
      <c r="BE23" s="60"/>
      <c r="BF23" s="59"/>
      <c r="BG23" s="59"/>
      <c r="BH23" s="59"/>
      <c r="BI23" s="59"/>
      <c r="BJ23" s="26"/>
      <c r="BK23" s="26"/>
      <c r="BL23" s="26"/>
      <c r="BM23" s="26"/>
      <c r="BN23" s="26"/>
      <c r="BO23" s="26"/>
      <c r="BP23" s="26"/>
      <c r="BQ23" s="26"/>
      <c r="BR23" s="26"/>
      <c r="BS23" s="26"/>
    </row>
    <row r="24" spans="1:71" s="1" customFormat="1" ht="72" customHeight="1">
      <c r="A24" s="85"/>
      <c r="B24" s="71"/>
      <c r="C24" s="71"/>
      <c r="D24" s="34" t="s">
        <v>1</v>
      </c>
      <c r="E24" s="34" t="s">
        <v>84</v>
      </c>
      <c r="F24" s="34" t="s">
        <v>85</v>
      </c>
      <c r="G24" s="71"/>
      <c r="H24" s="8" t="s">
        <v>3</v>
      </c>
      <c r="I24" s="8" t="s">
        <v>4</v>
      </c>
      <c r="J24" s="8" t="s">
        <v>5</v>
      </c>
      <c r="K24" s="8" t="s">
        <v>6</v>
      </c>
      <c r="L24" s="75"/>
      <c r="M24" s="8" t="s">
        <v>3</v>
      </c>
      <c r="N24" s="8" t="s">
        <v>4</v>
      </c>
      <c r="O24" s="8" t="s">
        <v>5</v>
      </c>
      <c r="P24" s="8" t="s">
        <v>6</v>
      </c>
      <c r="Q24" s="76"/>
      <c r="R24" s="8" t="s">
        <v>3</v>
      </c>
      <c r="S24" s="8" t="s">
        <v>4</v>
      </c>
      <c r="T24" s="8" t="s">
        <v>5</v>
      </c>
      <c r="U24" s="8" t="s">
        <v>6</v>
      </c>
      <c r="V24" s="59"/>
      <c r="W24" s="32"/>
      <c r="X24" s="32"/>
      <c r="Y24" s="32"/>
      <c r="Z24" s="32"/>
      <c r="AA24" s="59"/>
      <c r="AB24" s="32"/>
      <c r="AC24" s="32"/>
      <c r="AD24" s="32"/>
      <c r="AE24" s="32"/>
      <c r="AF24" s="59"/>
      <c r="AG24" s="32"/>
      <c r="AH24" s="32"/>
      <c r="AI24" s="32"/>
      <c r="AJ24" s="32"/>
      <c r="AK24" s="59"/>
      <c r="AL24" s="32"/>
      <c r="AM24" s="32"/>
      <c r="AN24" s="32"/>
      <c r="AO24" s="32"/>
      <c r="AP24" s="59"/>
      <c r="AQ24" s="32"/>
      <c r="AR24" s="32"/>
      <c r="AS24" s="32"/>
      <c r="AT24" s="32"/>
      <c r="AU24" s="59"/>
      <c r="AV24" s="32"/>
      <c r="AW24" s="32"/>
      <c r="AX24" s="32"/>
      <c r="AY24" s="32"/>
      <c r="AZ24" s="59"/>
      <c r="BA24" s="32"/>
      <c r="BB24" s="32"/>
      <c r="BC24" s="32"/>
      <c r="BD24" s="32"/>
      <c r="BE24" s="59"/>
      <c r="BF24" s="32"/>
      <c r="BG24" s="32"/>
      <c r="BH24" s="32"/>
      <c r="BI24" s="32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1:71" s="1" customFormat="1" ht="12.75" customHeight="1">
      <c r="A25" s="9" t="s">
        <v>29</v>
      </c>
      <c r="B25" s="9" t="s">
        <v>30</v>
      </c>
      <c r="C25" s="9" t="s">
        <v>31</v>
      </c>
      <c r="D25" s="9" t="s">
        <v>86</v>
      </c>
      <c r="E25" s="9" t="s">
        <v>87</v>
      </c>
      <c r="F25" s="9" t="s">
        <v>88</v>
      </c>
      <c r="G25" s="9" t="s">
        <v>32</v>
      </c>
      <c r="H25" s="9" t="s">
        <v>33</v>
      </c>
      <c r="I25" s="9" t="s">
        <v>34</v>
      </c>
      <c r="J25" s="9" t="s">
        <v>35</v>
      </c>
      <c r="K25" s="9" t="s">
        <v>28</v>
      </c>
      <c r="L25" s="9" t="s">
        <v>36</v>
      </c>
      <c r="M25" s="9" t="s">
        <v>37</v>
      </c>
      <c r="N25" s="9" t="s">
        <v>38</v>
      </c>
      <c r="O25" s="9" t="s">
        <v>39</v>
      </c>
      <c r="P25" s="9" t="s">
        <v>40</v>
      </c>
      <c r="Q25" s="9" t="s">
        <v>41</v>
      </c>
      <c r="R25" s="9" t="s">
        <v>42</v>
      </c>
      <c r="S25" s="9" t="s">
        <v>43</v>
      </c>
      <c r="T25" s="9" t="s">
        <v>44</v>
      </c>
      <c r="U25" s="9" t="s">
        <v>79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26"/>
      <c r="BK25" s="26"/>
      <c r="BL25" s="26"/>
      <c r="BM25" s="26"/>
      <c r="BN25" s="26"/>
      <c r="BO25" s="26"/>
      <c r="BP25" s="26"/>
      <c r="BQ25" s="26"/>
      <c r="BR25" s="26"/>
      <c r="BS25" s="26"/>
    </row>
    <row r="26" spans="1:71" s="12" customFormat="1" ht="23.25" customHeight="1">
      <c r="A26" s="13" t="s">
        <v>46</v>
      </c>
      <c r="B26" s="14"/>
      <c r="C26" s="20">
        <v>210</v>
      </c>
      <c r="D26" s="95">
        <v>1513</v>
      </c>
      <c r="E26" s="95">
        <v>1513</v>
      </c>
      <c r="F26" s="95"/>
      <c r="G26" s="42">
        <f>I26+J26+K26+H26</f>
        <v>1513</v>
      </c>
      <c r="H26" s="11">
        <f>H27+H29+H35</f>
        <v>331.8</v>
      </c>
      <c r="I26" s="11">
        <f>I27+I29+I35</f>
        <v>460.8</v>
      </c>
      <c r="J26" s="11">
        <f>J27+J29+J35</f>
        <v>297.6</v>
      </c>
      <c r="K26" s="11">
        <f>K27+K29+K35</f>
        <v>422.8</v>
      </c>
      <c r="L26" s="42">
        <f>N26+O26+P26+M26</f>
        <v>1513</v>
      </c>
      <c r="M26" s="11">
        <f>M27+M29+M35</f>
        <v>331.8</v>
      </c>
      <c r="N26" s="11">
        <f>N27+N29+N35</f>
        <v>460.8</v>
      </c>
      <c r="O26" s="11">
        <f>O27+O29+O35</f>
        <v>297.6</v>
      </c>
      <c r="P26" s="11">
        <f>P27+P29+P35</f>
        <v>422.8</v>
      </c>
      <c r="Q26" s="41">
        <f>R26+S26+T26+U26</f>
        <v>0</v>
      </c>
      <c r="R26" s="41">
        <f>R27+R29+R35</f>
        <v>0</v>
      </c>
      <c r="S26" s="41">
        <f>S27+S29+S35</f>
        <v>0</v>
      </c>
      <c r="T26" s="41">
        <f>T27+T29+T35</f>
        <v>0</v>
      </c>
      <c r="U26" s="41">
        <f>U27+U29+U35</f>
        <v>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6"/>
      <c r="BK26" s="26"/>
      <c r="BL26" s="26"/>
      <c r="BM26" s="26"/>
      <c r="BN26" s="26"/>
      <c r="BO26" s="26"/>
      <c r="BP26" s="26"/>
      <c r="BQ26" s="26"/>
      <c r="BR26" s="26"/>
      <c r="BS26" s="26"/>
    </row>
    <row r="27" spans="1:71" s="12" customFormat="1" ht="23.25" customHeight="1">
      <c r="A27" s="3" t="s">
        <v>47</v>
      </c>
      <c r="B27" s="44" t="s">
        <v>124</v>
      </c>
      <c r="C27" s="21">
        <v>211</v>
      </c>
      <c r="D27" s="96">
        <v>1157</v>
      </c>
      <c r="E27" s="96">
        <v>1157</v>
      </c>
      <c r="F27" s="96"/>
      <c r="G27" s="11">
        <f>H27+I27+J27+K27</f>
        <v>1157</v>
      </c>
      <c r="H27" s="11">
        <f>H28</f>
        <v>255</v>
      </c>
      <c r="I27" s="11">
        <f>I28</f>
        <v>355</v>
      </c>
      <c r="J27" s="11">
        <f>J28</f>
        <v>225</v>
      </c>
      <c r="K27" s="11">
        <f>K28</f>
        <v>322</v>
      </c>
      <c r="L27" s="11">
        <f>M27+N27+O27+P27</f>
        <v>1157</v>
      </c>
      <c r="M27" s="11">
        <f>M28</f>
        <v>255</v>
      </c>
      <c r="N27" s="11">
        <f>N28</f>
        <v>355</v>
      </c>
      <c r="O27" s="11">
        <f>O28</f>
        <v>225</v>
      </c>
      <c r="P27" s="11">
        <f>P28</f>
        <v>322</v>
      </c>
      <c r="Q27" s="41">
        <f aca="true" t="shared" si="0" ref="Q27:Q97">R27+S27+T27+U27</f>
        <v>0</v>
      </c>
      <c r="R27" s="41">
        <f>R28</f>
        <v>0</v>
      </c>
      <c r="S27" s="41">
        <f>S28</f>
        <v>0</v>
      </c>
      <c r="T27" s="41">
        <f>T28</f>
        <v>0</v>
      </c>
      <c r="U27" s="41">
        <f>U28</f>
        <v>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6"/>
      <c r="BK27" s="26"/>
      <c r="BL27" s="26"/>
      <c r="BM27" s="26"/>
      <c r="BN27" s="26"/>
      <c r="BO27" s="26"/>
      <c r="BP27" s="26"/>
      <c r="BQ27" s="26"/>
      <c r="BR27" s="26"/>
      <c r="BS27" s="26"/>
    </row>
    <row r="28" spans="1:71" s="12" customFormat="1" ht="23.25" customHeight="1">
      <c r="A28" s="17" t="s">
        <v>7</v>
      </c>
      <c r="B28" s="45" t="s">
        <v>124</v>
      </c>
      <c r="C28" s="22"/>
      <c r="D28" s="35">
        <v>1157</v>
      </c>
      <c r="E28" s="35">
        <v>1157</v>
      </c>
      <c r="F28" s="35"/>
      <c r="G28" s="11">
        <f>I28+J28+K28+H28</f>
        <v>1157</v>
      </c>
      <c r="H28" s="11">
        <v>255</v>
      </c>
      <c r="I28" s="11">
        <v>355</v>
      </c>
      <c r="J28" s="11">
        <v>225</v>
      </c>
      <c r="K28" s="11">
        <v>322</v>
      </c>
      <c r="L28" s="11">
        <f>M28+N28+O28+P28</f>
        <v>1157</v>
      </c>
      <c r="M28" s="11">
        <v>255</v>
      </c>
      <c r="N28" s="11">
        <v>355</v>
      </c>
      <c r="O28" s="11">
        <v>225</v>
      </c>
      <c r="P28" s="11">
        <v>322</v>
      </c>
      <c r="Q28" s="41">
        <f t="shared" si="0"/>
        <v>0</v>
      </c>
      <c r="R28" s="41"/>
      <c r="S28" s="41"/>
      <c r="T28" s="41"/>
      <c r="U28" s="41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6"/>
      <c r="BK28" s="26"/>
      <c r="BL28" s="26"/>
      <c r="BM28" s="26"/>
      <c r="BN28" s="26"/>
      <c r="BO28" s="26"/>
      <c r="BP28" s="26"/>
      <c r="BQ28" s="26"/>
      <c r="BR28" s="26"/>
      <c r="BS28" s="26"/>
    </row>
    <row r="29" spans="1:61" ht="12.75">
      <c r="A29" s="28" t="s">
        <v>48</v>
      </c>
      <c r="B29" s="46"/>
      <c r="C29" s="29">
        <v>212</v>
      </c>
      <c r="D29" s="97">
        <v>7</v>
      </c>
      <c r="E29" s="97">
        <v>7</v>
      </c>
      <c r="F29" s="97"/>
      <c r="G29" s="11">
        <f>H29+I29+J29+K29</f>
        <v>7</v>
      </c>
      <c r="H29" s="11">
        <v>1.8</v>
      </c>
      <c r="I29" s="11">
        <v>1.8</v>
      </c>
      <c r="J29" s="11">
        <v>1.6</v>
      </c>
      <c r="K29" s="11">
        <v>1.8</v>
      </c>
      <c r="L29" s="11">
        <f>M29+N29+O29+P29</f>
        <v>7</v>
      </c>
      <c r="M29" s="11">
        <v>1.8</v>
      </c>
      <c r="N29" s="11">
        <v>1.8</v>
      </c>
      <c r="O29" s="11">
        <v>1.6</v>
      </c>
      <c r="P29" s="11">
        <v>1.8</v>
      </c>
      <c r="Q29" s="41">
        <f t="shared" si="0"/>
        <v>0</v>
      </c>
      <c r="R29" s="41">
        <f>R30+R31+R32+R33+R34</f>
        <v>0</v>
      </c>
      <c r="S29" s="41">
        <f>S30+S31+S32+S33+S34</f>
        <v>0</v>
      </c>
      <c r="T29" s="41">
        <f>T30+T31+T32+T33+T34</f>
        <v>0</v>
      </c>
      <c r="U29" s="41">
        <f>U30+U31+U32+U33+U34</f>
        <v>0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ht="40.5" customHeight="1">
      <c r="A30" s="17" t="s">
        <v>118</v>
      </c>
      <c r="B30" s="45" t="s">
        <v>125</v>
      </c>
      <c r="C30" s="22"/>
      <c r="D30" s="35"/>
      <c r="E30" s="35"/>
      <c r="F30" s="35"/>
      <c r="G30" s="11">
        <f aca="true" t="shared" si="1" ref="G30:G35">H30+I30+J30+K30</f>
        <v>0</v>
      </c>
      <c r="H30" s="11"/>
      <c r="I30" s="11"/>
      <c r="J30" s="11"/>
      <c r="K30" s="11"/>
      <c r="L30" s="11">
        <f aca="true" t="shared" si="2" ref="L30:L35">M30+N30+O30+P30</f>
        <v>0</v>
      </c>
      <c r="M30" s="11"/>
      <c r="N30" s="11"/>
      <c r="O30" s="11"/>
      <c r="P30" s="11"/>
      <c r="Q30" s="41">
        <f t="shared" si="0"/>
        <v>0</v>
      </c>
      <c r="R30" s="41"/>
      <c r="S30" s="41"/>
      <c r="T30" s="41"/>
      <c r="U30" s="41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61" ht="34.5" customHeight="1">
      <c r="A31" s="17" t="s">
        <v>20</v>
      </c>
      <c r="B31" s="45" t="s">
        <v>126</v>
      </c>
      <c r="C31" s="22"/>
      <c r="D31" s="35"/>
      <c r="E31" s="35"/>
      <c r="F31" s="35"/>
      <c r="G31" s="11">
        <f t="shared" si="1"/>
        <v>0</v>
      </c>
      <c r="H31" s="11"/>
      <c r="I31" s="11"/>
      <c r="J31" s="11"/>
      <c r="K31" s="11"/>
      <c r="L31" s="11">
        <f t="shared" si="2"/>
        <v>0</v>
      </c>
      <c r="M31" s="11"/>
      <c r="N31" s="11"/>
      <c r="O31" s="11"/>
      <c r="P31" s="11"/>
      <c r="Q31" s="41">
        <f t="shared" si="0"/>
        <v>0</v>
      </c>
      <c r="R31" s="41"/>
      <c r="S31" s="41"/>
      <c r="T31" s="41"/>
      <c r="U31" s="41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61" ht="38.25" customHeight="1">
      <c r="A32" s="17" t="s">
        <v>53</v>
      </c>
      <c r="B32" s="45" t="s">
        <v>127</v>
      </c>
      <c r="C32" s="22"/>
      <c r="D32" s="35"/>
      <c r="E32" s="35"/>
      <c r="F32" s="35"/>
      <c r="G32" s="11">
        <f t="shared" si="1"/>
        <v>0</v>
      </c>
      <c r="H32" s="11"/>
      <c r="I32" s="11"/>
      <c r="J32" s="11"/>
      <c r="K32" s="11"/>
      <c r="L32" s="11">
        <f t="shared" si="2"/>
        <v>0</v>
      </c>
      <c r="M32" s="11"/>
      <c r="N32" s="11"/>
      <c r="O32" s="11"/>
      <c r="P32" s="11"/>
      <c r="Q32" s="41">
        <f t="shared" si="0"/>
        <v>0</v>
      </c>
      <c r="R32" s="41"/>
      <c r="S32" s="41"/>
      <c r="T32" s="41"/>
      <c r="U32" s="41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ht="29.25" customHeight="1">
      <c r="A33" s="17" t="s">
        <v>80</v>
      </c>
      <c r="B33" s="45" t="s">
        <v>128</v>
      </c>
      <c r="C33" s="22"/>
      <c r="D33" s="51">
        <v>7</v>
      </c>
      <c r="E33" s="51">
        <v>7</v>
      </c>
      <c r="F33" s="35"/>
      <c r="G33" s="11">
        <f t="shared" si="1"/>
        <v>7</v>
      </c>
      <c r="H33" s="11">
        <v>1.8</v>
      </c>
      <c r="I33" s="11">
        <v>1.8</v>
      </c>
      <c r="J33" s="11">
        <v>1.6</v>
      </c>
      <c r="K33" s="11">
        <v>1.8</v>
      </c>
      <c r="L33" s="11">
        <f t="shared" si="2"/>
        <v>7</v>
      </c>
      <c r="M33" s="11">
        <v>1.8</v>
      </c>
      <c r="N33" s="11">
        <v>1.8</v>
      </c>
      <c r="O33" s="11">
        <v>1.6</v>
      </c>
      <c r="P33" s="11">
        <v>1.8</v>
      </c>
      <c r="Q33" s="41">
        <f t="shared" si="0"/>
        <v>0</v>
      </c>
      <c r="R33" s="41"/>
      <c r="S33" s="41"/>
      <c r="T33" s="41"/>
      <c r="U33" s="41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ht="24.75" customHeight="1">
      <c r="A34" s="17" t="s">
        <v>81</v>
      </c>
      <c r="B34" s="45"/>
      <c r="C34" s="22"/>
      <c r="D34" s="51"/>
      <c r="E34" s="51"/>
      <c r="F34" s="35"/>
      <c r="G34" s="11">
        <f t="shared" si="1"/>
        <v>0</v>
      </c>
      <c r="H34" s="11"/>
      <c r="I34" s="11"/>
      <c r="J34" s="11"/>
      <c r="K34" s="11"/>
      <c r="L34" s="11">
        <f t="shared" si="2"/>
        <v>0</v>
      </c>
      <c r="M34" s="11"/>
      <c r="N34" s="11"/>
      <c r="O34" s="11"/>
      <c r="P34" s="11"/>
      <c r="Q34" s="41">
        <f t="shared" si="0"/>
        <v>0</v>
      </c>
      <c r="R34" s="41"/>
      <c r="S34" s="41"/>
      <c r="T34" s="41"/>
      <c r="U34" s="41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ht="25.5">
      <c r="A35" s="3" t="s">
        <v>49</v>
      </c>
      <c r="B35" s="45" t="s">
        <v>162</v>
      </c>
      <c r="C35" s="22">
        <v>213</v>
      </c>
      <c r="D35" s="98">
        <v>349</v>
      </c>
      <c r="E35" s="98">
        <v>349</v>
      </c>
      <c r="F35" s="94"/>
      <c r="G35" s="11">
        <f t="shared" si="1"/>
        <v>349</v>
      </c>
      <c r="H35" s="11">
        <v>75</v>
      </c>
      <c r="I35" s="11">
        <v>104</v>
      </c>
      <c r="J35" s="11">
        <v>71</v>
      </c>
      <c r="K35" s="11">
        <v>99</v>
      </c>
      <c r="L35" s="11">
        <f t="shared" si="2"/>
        <v>349</v>
      </c>
      <c r="M35" s="11">
        <v>75</v>
      </c>
      <c r="N35" s="11">
        <v>104</v>
      </c>
      <c r="O35" s="11">
        <v>71</v>
      </c>
      <c r="P35" s="11">
        <v>99</v>
      </c>
      <c r="Q35" s="41">
        <f t="shared" si="0"/>
        <v>0</v>
      </c>
      <c r="R35" s="41">
        <f>R36+R37</f>
        <v>0</v>
      </c>
      <c r="S35" s="41">
        <f>S36+S37</f>
        <v>0</v>
      </c>
      <c r="T35" s="41">
        <f>T36+T37</f>
        <v>0</v>
      </c>
      <c r="U35" s="41">
        <f>U36+U37</f>
        <v>0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:61" ht="153">
      <c r="A36" s="17" t="s">
        <v>8</v>
      </c>
      <c r="B36" s="45"/>
      <c r="C36" s="22"/>
      <c r="D36" s="51"/>
      <c r="E36" s="51"/>
      <c r="F36" s="35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41">
        <f t="shared" si="0"/>
        <v>0</v>
      </c>
      <c r="R36" s="41"/>
      <c r="S36" s="41"/>
      <c r="T36" s="41"/>
      <c r="U36" s="41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1:61" ht="51">
      <c r="A37" s="17" t="s">
        <v>54</v>
      </c>
      <c r="B37" s="45"/>
      <c r="C37" s="22"/>
      <c r="D37" s="51"/>
      <c r="E37" s="51"/>
      <c r="F37" s="35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41">
        <f t="shared" si="0"/>
        <v>0</v>
      </c>
      <c r="R37" s="41"/>
      <c r="S37" s="41"/>
      <c r="T37" s="41"/>
      <c r="U37" s="41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</row>
    <row r="38" spans="1:61" ht="12.75">
      <c r="A38" s="15" t="s">
        <v>50</v>
      </c>
      <c r="B38" s="47"/>
      <c r="C38" s="23">
        <v>220</v>
      </c>
      <c r="D38" s="11">
        <f>D39+D41+D44+D51+D57</f>
        <v>314</v>
      </c>
      <c r="E38" s="11">
        <f>E39+E41+E44+E51+E57</f>
        <v>314</v>
      </c>
      <c r="F38" s="11">
        <f>F39+F41+F44+F51+F57</f>
        <v>0</v>
      </c>
      <c r="G38" s="11">
        <f>G39+G41+G44+G51+G57</f>
        <v>276.5</v>
      </c>
      <c r="H38" s="11">
        <f>H39+H41+H44+H51+H57</f>
        <v>92.4</v>
      </c>
      <c r="I38" s="11">
        <f>I39+I41+I44+I51+I57</f>
        <v>83.9</v>
      </c>
      <c r="J38" s="11">
        <f>J39+J41+J44+J51+J57</f>
        <v>21.3</v>
      </c>
      <c r="K38" s="11">
        <f>K39+K41+K44+K51+K57</f>
        <v>78.9</v>
      </c>
      <c r="L38" s="11">
        <f>L39+L41+L44+L51+L57</f>
        <v>276.5</v>
      </c>
      <c r="M38" s="11">
        <f>M39+M41+M44+M51+M57</f>
        <v>92.4</v>
      </c>
      <c r="N38" s="11">
        <f>N39+N41+N44+N51+N57</f>
        <v>83.9</v>
      </c>
      <c r="O38" s="11">
        <f>O39+O41+O44+O51+O57</f>
        <v>21.3</v>
      </c>
      <c r="P38" s="11">
        <f>P39+P41+P44+P51+P57</f>
        <v>78.9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61" ht="12.75">
      <c r="A39" s="3" t="s">
        <v>51</v>
      </c>
      <c r="B39" s="45" t="s">
        <v>164</v>
      </c>
      <c r="C39" s="22">
        <v>221</v>
      </c>
      <c r="D39" s="51">
        <v>16</v>
      </c>
      <c r="E39" s="51">
        <v>16</v>
      </c>
      <c r="F39" s="35"/>
      <c r="G39" s="11">
        <f>H39+I39+J39+K39</f>
        <v>15</v>
      </c>
      <c r="H39" s="11">
        <v>4</v>
      </c>
      <c r="I39" s="11">
        <v>4</v>
      </c>
      <c r="J39" s="11">
        <v>3</v>
      </c>
      <c r="K39" s="11">
        <v>4</v>
      </c>
      <c r="L39" s="11">
        <f>M39+N39++O39+P39</f>
        <v>15</v>
      </c>
      <c r="M39" s="11">
        <v>4</v>
      </c>
      <c r="N39" s="11">
        <v>4</v>
      </c>
      <c r="O39" s="11">
        <v>3</v>
      </c>
      <c r="P39" s="11">
        <v>4</v>
      </c>
      <c r="Q39" s="41">
        <f t="shared" si="0"/>
        <v>0</v>
      </c>
      <c r="R39" s="41">
        <f>R40</f>
        <v>0</v>
      </c>
      <c r="S39" s="41">
        <f>S40</f>
        <v>0</v>
      </c>
      <c r="T39" s="41">
        <f>T40</f>
        <v>0</v>
      </c>
      <c r="U39" s="41">
        <f>U40</f>
        <v>0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</row>
    <row r="40" spans="1:61" ht="12.75">
      <c r="A40" s="17" t="s">
        <v>148</v>
      </c>
      <c r="B40" s="45" t="s">
        <v>163</v>
      </c>
      <c r="C40" s="22"/>
      <c r="D40" s="51">
        <v>5</v>
      </c>
      <c r="E40" s="51">
        <v>5</v>
      </c>
      <c r="F40" s="35"/>
      <c r="G40" s="11">
        <f>H40+I40+J40+K40</f>
        <v>4</v>
      </c>
      <c r="H40" s="11">
        <v>1</v>
      </c>
      <c r="I40" s="11">
        <v>1</v>
      </c>
      <c r="J40" s="11">
        <v>1</v>
      </c>
      <c r="K40" s="11">
        <v>1</v>
      </c>
      <c r="L40" s="11">
        <f>M40+N40+O40+P40</f>
        <v>4</v>
      </c>
      <c r="M40" s="11">
        <v>1</v>
      </c>
      <c r="N40" s="11">
        <v>1</v>
      </c>
      <c r="O40" s="11">
        <v>1</v>
      </c>
      <c r="P40" s="11">
        <v>1</v>
      </c>
      <c r="Q40" s="41">
        <f t="shared" si="0"/>
        <v>0</v>
      </c>
      <c r="R40" s="41"/>
      <c r="S40" s="41"/>
      <c r="T40" s="41"/>
      <c r="U40" s="41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</row>
    <row r="41" spans="1:61" ht="12.75">
      <c r="A41" s="3" t="s">
        <v>13</v>
      </c>
      <c r="B41" s="45"/>
      <c r="C41" s="22">
        <v>222</v>
      </c>
      <c r="D41" s="51">
        <v>7</v>
      </c>
      <c r="E41" s="51">
        <v>7</v>
      </c>
      <c r="F41" s="35"/>
      <c r="G41" s="11">
        <f>H41+I41+J41+K41</f>
        <v>6</v>
      </c>
      <c r="H41" s="11">
        <v>2</v>
      </c>
      <c r="I41" s="11">
        <v>2</v>
      </c>
      <c r="J41" s="11"/>
      <c r="K41" s="11">
        <v>2</v>
      </c>
      <c r="L41" s="11">
        <f>M41+N41++O41+P41</f>
        <v>6</v>
      </c>
      <c r="M41" s="11">
        <v>2</v>
      </c>
      <c r="N41" s="11">
        <v>2</v>
      </c>
      <c r="O41" s="11"/>
      <c r="P41" s="11">
        <v>2</v>
      </c>
      <c r="Q41" s="41">
        <f t="shared" si="0"/>
        <v>0</v>
      </c>
      <c r="R41" s="41">
        <f>R42+R43</f>
        <v>0</v>
      </c>
      <c r="S41" s="41">
        <f>S42+S43</f>
        <v>0</v>
      </c>
      <c r="T41" s="41">
        <f>T42+T43</f>
        <v>0</v>
      </c>
      <c r="U41" s="41">
        <f>U42+U43</f>
        <v>0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</row>
    <row r="42" spans="1:61" ht="38.25">
      <c r="A42" s="17" t="s">
        <v>52</v>
      </c>
      <c r="B42" s="45" t="s">
        <v>129</v>
      </c>
      <c r="C42" s="22"/>
      <c r="D42" s="51">
        <v>7</v>
      </c>
      <c r="E42" s="51">
        <v>7</v>
      </c>
      <c r="F42" s="35"/>
      <c r="G42" s="11">
        <f>H42+I42+J42+K42</f>
        <v>6</v>
      </c>
      <c r="H42" s="11">
        <v>2</v>
      </c>
      <c r="I42" s="11">
        <v>2</v>
      </c>
      <c r="J42" s="11"/>
      <c r="K42" s="11">
        <v>2</v>
      </c>
      <c r="L42" s="11">
        <f>M42+N42++O42+P42</f>
        <v>6</v>
      </c>
      <c r="M42" s="11">
        <v>2</v>
      </c>
      <c r="N42" s="11">
        <v>2</v>
      </c>
      <c r="O42" s="11"/>
      <c r="P42" s="11">
        <v>2</v>
      </c>
      <c r="Q42" s="41">
        <f t="shared" si="0"/>
        <v>0</v>
      </c>
      <c r="R42" s="41"/>
      <c r="S42" s="41"/>
      <c r="T42" s="41"/>
      <c r="U42" s="41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</row>
    <row r="43" spans="1:61" ht="89.25">
      <c r="A43" s="17" t="s">
        <v>55</v>
      </c>
      <c r="B43" s="45" t="s">
        <v>127</v>
      </c>
      <c r="C43" s="22"/>
      <c r="D43" s="51"/>
      <c r="E43" s="51"/>
      <c r="F43" s="3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41">
        <f t="shared" si="0"/>
        <v>0</v>
      </c>
      <c r="R43" s="41"/>
      <c r="S43" s="41"/>
      <c r="T43" s="41"/>
      <c r="U43" s="41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</row>
    <row r="44" spans="1:61" ht="12.75">
      <c r="A44" s="16" t="s">
        <v>56</v>
      </c>
      <c r="B44" s="45"/>
      <c r="C44" s="22">
        <v>223</v>
      </c>
      <c r="D44" s="11">
        <f>D46+D47+D48</f>
        <v>230</v>
      </c>
      <c r="E44" s="11">
        <f>E46+E47+E48</f>
        <v>230</v>
      </c>
      <c r="F44" s="94"/>
      <c r="G44" s="11">
        <f>H44+I44+J44+K44</f>
        <v>206</v>
      </c>
      <c r="H44" s="11">
        <f>H46+H47+H48</f>
        <v>65</v>
      </c>
      <c r="I44" s="11">
        <f>I46+I47+I48</f>
        <v>64</v>
      </c>
      <c r="J44" s="11">
        <f>J46+J47+J48</f>
        <v>14</v>
      </c>
      <c r="K44" s="11">
        <f>K46+K47+K48</f>
        <v>63</v>
      </c>
      <c r="L44" s="11">
        <f>M44+N44+O44+P44</f>
        <v>206</v>
      </c>
      <c r="M44" s="11">
        <f>M46+M47+M48</f>
        <v>65</v>
      </c>
      <c r="N44" s="11">
        <f>N46+N47+N48</f>
        <v>64</v>
      </c>
      <c r="O44" s="11">
        <f>O46+O47+O48</f>
        <v>14</v>
      </c>
      <c r="P44" s="11">
        <f>P46+P47+P48</f>
        <v>63</v>
      </c>
      <c r="Q44" s="41">
        <f t="shared" si="0"/>
        <v>0</v>
      </c>
      <c r="R44" s="41">
        <f>R45+R46+R47+R48</f>
        <v>0</v>
      </c>
      <c r="S44" s="41">
        <f>S45+S46+S47+S48</f>
        <v>0</v>
      </c>
      <c r="T44" s="41">
        <f>T45+T46+T47+T48</f>
        <v>0</v>
      </c>
      <c r="U44" s="41">
        <f>U45+U46+U47+U48</f>
        <v>0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</row>
    <row r="45" spans="1:61" ht="38.25">
      <c r="A45" s="17" t="s">
        <v>15</v>
      </c>
      <c r="B45" s="45" t="s">
        <v>142</v>
      </c>
      <c r="C45" s="22"/>
      <c r="D45" s="51"/>
      <c r="E45" s="51"/>
      <c r="F45" s="35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41">
        <f t="shared" si="0"/>
        <v>0</v>
      </c>
      <c r="R45" s="41"/>
      <c r="S45" s="41"/>
      <c r="T45" s="41"/>
      <c r="U45" s="41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61" ht="25.5">
      <c r="A46" s="17" t="s">
        <v>16</v>
      </c>
      <c r="B46" s="45" t="s">
        <v>143</v>
      </c>
      <c r="C46" s="22"/>
      <c r="D46" s="51">
        <v>130</v>
      </c>
      <c r="E46" s="51">
        <v>130</v>
      </c>
      <c r="F46" s="35"/>
      <c r="G46" s="11">
        <f>H46+I46+J46+K46</f>
        <v>119</v>
      </c>
      <c r="H46" s="11">
        <v>40</v>
      </c>
      <c r="I46" s="11">
        <v>40</v>
      </c>
      <c r="J46" s="11">
        <v>0</v>
      </c>
      <c r="K46" s="11">
        <v>39</v>
      </c>
      <c r="L46" s="11">
        <f>M46+N46+O46+P46</f>
        <v>119</v>
      </c>
      <c r="M46" s="11">
        <v>40</v>
      </c>
      <c r="N46" s="11">
        <v>40</v>
      </c>
      <c r="O46" s="11">
        <v>0</v>
      </c>
      <c r="P46" s="11">
        <v>39</v>
      </c>
      <c r="Q46" s="41">
        <f t="shared" si="0"/>
        <v>0</v>
      </c>
      <c r="R46" s="41"/>
      <c r="S46" s="41"/>
      <c r="T46" s="41"/>
      <c r="U46" s="41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</row>
    <row r="47" spans="1:61" ht="38.25">
      <c r="A47" s="17" t="s">
        <v>17</v>
      </c>
      <c r="B47" s="45" t="s">
        <v>144</v>
      </c>
      <c r="C47" s="22"/>
      <c r="D47" s="51">
        <v>70</v>
      </c>
      <c r="E47" s="51">
        <v>70</v>
      </c>
      <c r="F47" s="35"/>
      <c r="G47" s="11">
        <f>H47+I47+J47+K47</f>
        <v>61</v>
      </c>
      <c r="H47" s="11">
        <v>18</v>
      </c>
      <c r="I47" s="11">
        <v>18</v>
      </c>
      <c r="J47" s="11">
        <v>9</v>
      </c>
      <c r="K47" s="11">
        <v>16</v>
      </c>
      <c r="L47" s="11">
        <f>M47+N47+O47+P47</f>
        <v>61</v>
      </c>
      <c r="M47" s="11">
        <v>18</v>
      </c>
      <c r="N47" s="11">
        <v>18</v>
      </c>
      <c r="O47" s="11">
        <v>9</v>
      </c>
      <c r="P47" s="11">
        <v>16</v>
      </c>
      <c r="Q47" s="41">
        <f t="shared" si="0"/>
        <v>0</v>
      </c>
      <c r="R47" s="41"/>
      <c r="S47" s="41"/>
      <c r="T47" s="41"/>
      <c r="U47" s="41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</row>
    <row r="48" spans="1:61" ht="38.25">
      <c r="A48" s="17" t="s">
        <v>18</v>
      </c>
      <c r="B48" s="45" t="s">
        <v>145</v>
      </c>
      <c r="C48" s="22"/>
      <c r="D48" s="51">
        <v>30</v>
      </c>
      <c r="E48" s="51">
        <v>30</v>
      </c>
      <c r="F48" s="35"/>
      <c r="G48" s="11">
        <f>H48+I48+J48+K48</f>
        <v>26</v>
      </c>
      <c r="H48" s="11">
        <v>7</v>
      </c>
      <c r="I48" s="11">
        <v>6</v>
      </c>
      <c r="J48" s="11">
        <v>5</v>
      </c>
      <c r="K48" s="11">
        <v>8</v>
      </c>
      <c r="L48" s="11">
        <f>M48+N48+O48+P48</f>
        <v>26</v>
      </c>
      <c r="M48" s="11">
        <v>7</v>
      </c>
      <c r="N48" s="11">
        <v>6</v>
      </c>
      <c r="O48" s="11">
        <v>5</v>
      </c>
      <c r="P48" s="11">
        <v>8</v>
      </c>
      <c r="Q48" s="41">
        <f t="shared" si="0"/>
        <v>0</v>
      </c>
      <c r="R48" s="41"/>
      <c r="S48" s="41"/>
      <c r="T48" s="41"/>
      <c r="U48" s="41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</row>
    <row r="49" spans="1:61" ht="38.25">
      <c r="A49" s="3" t="s">
        <v>58</v>
      </c>
      <c r="B49" s="45"/>
      <c r="C49" s="22">
        <v>224</v>
      </c>
      <c r="D49" s="51"/>
      <c r="E49" s="51"/>
      <c r="F49" s="35"/>
      <c r="G49" s="11">
        <f aca="true" t="shared" si="3" ref="G49:G54">H49+I49+J49+K49</f>
        <v>0</v>
      </c>
      <c r="H49" s="11"/>
      <c r="I49" s="11"/>
      <c r="J49" s="11"/>
      <c r="K49" s="11"/>
      <c r="L49" s="11">
        <f aca="true" t="shared" si="4" ref="L49:L54">M49+N49+O49+P49</f>
        <v>0</v>
      </c>
      <c r="M49" s="11"/>
      <c r="N49" s="11"/>
      <c r="O49" s="11"/>
      <c r="P49" s="11"/>
      <c r="Q49" s="41">
        <f t="shared" si="0"/>
        <v>0</v>
      </c>
      <c r="R49" s="41">
        <f>R50</f>
        <v>0</v>
      </c>
      <c r="S49" s="41">
        <f>S50</f>
        <v>0</v>
      </c>
      <c r="T49" s="41">
        <f>T50</f>
        <v>0</v>
      </c>
      <c r="U49" s="41">
        <f>U50</f>
        <v>0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</row>
    <row r="50" spans="1:61" ht="38.25">
      <c r="A50" s="17" t="s">
        <v>19</v>
      </c>
      <c r="B50" s="45"/>
      <c r="C50" s="22"/>
      <c r="D50" s="51"/>
      <c r="E50" s="51"/>
      <c r="F50" s="35"/>
      <c r="G50" s="11">
        <f t="shared" si="3"/>
        <v>0</v>
      </c>
      <c r="H50" s="11"/>
      <c r="I50" s="11"/>
      <c r="J50" s="11"/>
      <c r="K50" s="11"/>
      <c r="L50" s="11">
        <f t="shared" si="4"/>
        <v>0</v>
      </c>
      <c r="M50" s="11"/>
      <c r="N50" s="11"/>
      <c r="O50" s="11"/>
      <c r="P50" s="11"/>
      <c r="Q50" s="41">
        <f t="shared" si="0"/>
        <v>0</v>
      </c>
      <c r="R50" s="41"/>
      <c r="S50" s="41"/>
      <c r="T50" s="41"/>
      <c r="U50" s="41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</row>
    <row r="51" spans="1:61" ht="25.5">
      <c r="A51" s="3" t="s">
        <v>57</v>
      </c>
      <c r="B51" s="45"/>
      <c r="C51" s="22">
        <v>225</v>
      </c>
      <c r="D51" s="11">
        <f>D53+D54+D55</f>
        <v>37</v>
      </c>
      <c r="E51" s="11">
        <f>E53+E54+E55</f>
        <v>37</v>
      </c>
      <c r="F51" s="11">
        <f>F53+F54+F55</f>
        <v>0</v>
      </c>
      <c r="G51" s="11">
        <f>I51+J51+K51+H51</f>
        <v>29.5</v>
      </c>
      <c r="H51" s="11">
        <f>H53+H54+H55</f>
        <v>7.4</v>
      </c>
      <c r="I51" s="11">
        <f>I53+I54+I55</f>
        <v>10.4</v>
      </c>
      <c r="J51" s="11">
        <f>J53+J54+J55</f>
        <v>4.3</v>
      </c>
      <c r="K51" s="11">
        <f>K53+K54+K55</f>
        <v>7.4</v>
      </c>
      <c r="L51" s="11">
        <f t="shared" si="4"/>
        <v>29.5</v>
      </c>
      <c r="M51" s="11">
        <f>M53+M54+M55</f>
        <v>7.4</v>
      </c>
      <c r="N51" s="11">
        <f>N53+N54+N55</f>
        <v>10.4</v>
      </c>
      <c r="O51" s="11">
        <f>O53+O54+O55</f>
        <v>4.3</v>
      </c>
      <c r="P51" s="11">
        <f>P53+P54+P55</f>
        <v>7.4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</row>
    <row r="52" spans="1:61" ht="25.5">
      <c r="A52" s="17" t="s">
        <v>14</v>
      </c>
      <c r="B52" s="45" t="s">
        <v>130</v>
      </c>
      <c r="C52" s="22"/>
      <c r="D52" s="51"/>
      <c r="E52" s="51"/>
      <c r="F52" s="35"/>
      <c r="G52" s="11">
        <f t="shared" si="3"/>
        <v>0</v>
      </c>
      <c r="H52" s="11"/>
      <c r="I52" s="11"/>
      <c r="J52" s="11"/>
      <c r="K52" s="11"/>
      <c r="L52" s="11">
        <f t="shared" si="4"/>
        <v>0</v>
      </c>
      <c r="M52" s="11"/>
      <c r="N52" s="11"/>
      <c r="O52" s="11"/>
      <c r="P52" s="11"/>
      <c r="Q52" s="41">
        <f t="shared" si="0"/>
        <v>0</v>
      </c>
      <c r="R52" s="41"/>
      <c r="S52" s="41"/>
      <c r="T52" s="41"/>
      <c r="U52" s="4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</row>
    <row r="53" spans="1:61" ht="51">
      <c r="A53" s="17" t="s">
        <v>21</v>
      </c>
      <c r="B53" s="45" t="s">
        <v>150</v>
      </c>
      <c r="C53" s="22"/>
      <c r="D53" s="51">
        <v>25</v>
      </c>
      <c r="E53" s="51">
        <v>25</v>
      </c>
      <c r="F53" s="35"/>
      <c r="G53" s="11">
        <f t="shared" si="3"/>
        <v>20</v>
      </c>
      <c r="H53" s="11">
        <v>5</v>
      </c>
      <c r="I53" s="11">
        <v>7</v>
      </c>
      <c r="J53" s="11">
        <v>3</v>
      </c>
      <c r="K53" s="11">
        <v>5</v>
      </c>
      <c r="L53" s="11">
        <f t="shared" si="4"/>
        <v>20</v>
      </c>
      <c r="M53" s="11">
        <v>5</v>
      </c>
      <c r="N53" s="11">
        <v>7</v>
      </c>
      <c r="O53" s="11">
        <v>3</v>
      </c>
      <c r="P53" s="11">
        <v>5</v>
      </c>
      <c r="Q53" s="41">
        <f t="shared" si="0"/>
        <v>0</v>
      </c>
      <c r="R53" s="41"/>
      <c r="S53" s="41"/>
      <c r="T53" s="41"/>
      <c r="U53" s="41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</row>
    <row r="54" spans="1:61" ht="51">
      <c r="A54" s="17" t="s">
        <v>21</v>
      </c>
      <c r="B54" s="45" t="s">
        <v>151</v>
      </c>
      <c r="C54" s="22"/>
      <c r="D54" s="51">
        <v>10</v>
      </c>
      <c r="E54" s="51">
        <v>10</v>
      </c>
      <c r="F54" s="35"/>
      <c r="G54" s="11">
        <f t="shared" si="3"/>
        <v>8</v>
      </c>
      <c r="H54" s="11">
        <v>2</v>
      </c>
      <c r="I54" s="11">
        <v>3</v>
      </c>
      <c r="J54" s="11">
        <v>1</v>
      </c>
      <c r="K54" s="11">
        <v>2</v>
      </c>
      <c r="L54" s="11">
        <f t="shared" si="4"/>
        <v>8</v>
      </c>
      <c r="M54" s="11">
        <v>2</v>
      </c>
      <c r="N54" s="11">
        <v>3</v>
      </c>
      <c r="O54" s="11">
        <v>1</v>
      </c>
      <c r="P54" s="11">
        <v>2</v>
      </c>
      <c r="Q54" s="41"/>
      <c r="R54" s="41"/>
      <c r="S54" s="41"/>
      <c r="T54" s="41"/>
      <c r="U54" s="41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</row>
    <row r="55" spans="1:61" ht="25.5">
      <c r="A55" s="17" t="s">
        <v>149</v>
      </c>
      <c r="B55" s="48"/>
      <c r="C55" s="22"/>
      <c r="D55" s="51">
        <v>2</v>
      </c>
      <c r="E55" s="51">
        <v>2</v>
      </c>
      <c r="F55" s="35"/>
      <c r="G55" s="11">
        <f>H55+I55+J55+K55</f>
        <v>1.5</v>
      </c>
      <c r="H55" s="11">
        <v>0.4</v>
      </c>
      <c r="I55" s="11">
        <v>0.4</v>
      </c>
      <c r="J55" s="11">
        <v>0.3</v>
      </c>
      <c r="K55" s="11">
        <v>0.4</v>
      </c>
      <c r="L55" s="11">
        <f>M55+N55+O55+P55</f>
        <v>1.5</v>
      </c>
      <c r="M55" s="11">
        <v>0.4</v>
      </c>
      <c r="N55" s="11">
        <v>0.4</v>
      </c>
      <c r="O55" s="11">
        <v>0.3</v>
      </c>
      <c r="P55" s="11">
        <v>0.4</v>
      </c>
      <c r="Q55" s="41"/>
      <c r="R55" s="41"/>
      <c r="S55" s="41"/>
      <c r="T55" s="41"/>
      <c r="U55" s="41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ht="102">
      <c r="A56" s="18" t="s">
        <v>26</v>
      </c>
      <c r="B56" s="48" t="s">
        <v>127</v>
      </c>
      <c r="C56" s="22"/>
      <c r="D56" s="51"/>
      <c r="E56" s="51"/>
      <c r="F56" s="35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41">
        <f t="shared" si="0"/>
        <v>0</v>
      </c>
      <c r="R56" s="41"/>
      <c r="S56" s="41"/>
      <c r="T56" s="41"/>
      <c r="U56" s="41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1" ht="12.75">
      <c r="A57" s="4" t="s">
        <v>59</v>
      </c>
      <c r="B57" s="48"/>
      <c r="C57" s="22">
        <v>226</v>
      </c>
      <c r="D57" s="11">
        <f>D59+D60+D61+D62</f>
        <v>24</v>
      </c>
      <c r="E57" s="11">
        <f>E59+E60+E61+E62</f>
        <v>24</v>
      </c>
      <c r="F57" s="11">
        <f>F59+F60+F61+F62</f>
        <v>0</v>
      </c>
      <c r="G57" s="11">
        <f>H57+I57+J57+K57</f>
        <v>20</v>
      </c>
      <c r="H57" s="11">
        <f>H59+H60+H61+H62</f>
        <v>14</v>
      </c>
      <c r="I57" s="11">
        <f>I59+I60+I61+I62</f>
        <v>3.5</v>
      </c>
      <c r="J57" s="11">
        <f>J59+J60+J61+J62</f>
        <v>0</v>
      </c>
      <c r="K57" s="11">
        <f>K59+K60+K61+K62</f>
        <v>2.5</v>
      </c>
      <c r="L57" s="11">
        <f>M57+N57+O57+P57</f>
        <v>20</v>
      </c>
      <c r="M57" s="11">
        <f>M59+M60+M61+M62</f>
        <v>14</v>
      </c>
      <c r="N57" s="11">
        <f>N59+N60+N61+N62</f>
        <v>3.5</v>
      </c>
      <c r="O57" s="11">
        <f>O59+O60+O61+O62</f>
        <v>0</v>
      </c>
      <c r="P57" s="11">
        <f>P59+P60+P61+P62</f>
        <v>2.5</v>
      </c>
      <c r="Q57" s="41">
        <f t="shared" si="0"/>
        <v>0</v>
      </c>
      <c r="R57" s="41">
        <f>R58+R59+R60+R62</f>
        <v>0</v>
      </c>
      <c r="S57" s="41">
        <f>S58+S59+S60+S62</f>
        <v>0</v>
      </c>
      <c r="T57" s="41">
        <f>T58+T59+T60+T62</f>
        <v>0</v>
      </c>
      <c r="U57" s="41">
        <f>U58+U59+U60+U62</f>
        <v>0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1" ht="25.5">
      <c r="A58" s="18" t="s">
        <v>60</v>
      </c>
      <c r="B58" s="48" t="s">
        <v>131</v>
      </c>
      <c r="C58" s="22"/>
      <c r="D58" s="51"/>
      <c r="E58" s="51"/>
      <c r="F58" s="35"/>
      <c r="G58" s="11">
        <f>H58+I58+J58+K58</f>
        <v>0</v>
      </c>
      <c r="H58" s="11"/>
      <c r="I58" s="11"/>
      <c r="J58" s="11"/>
      <c r="K58" s="11"/>
      <c r="L58" s="11">
        <f>M58+N58+O58+P58</f>
        <v>0</v>
      </c>
      <c r="M58" s="11"/>
      <c r="N58" s="11"/>
      <c r="O58" s="11"/>
      <c r="P58" s="11"/>
      <c r="Q58" s="41">
        <f t="shared" si="0"/>
        <v>0</v>
      </c>
      <c r="R58" s="41"/>
      <c r="S58" s="41"/>
      <c r="T58" s="41"/>
      <c r="U58" s="41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</row>
    <row r="59" spans="1:61" ht="38.25">
      <c r="A59" s="17" t="s">
        <v>61</v>
      </c>
      <c r="B59" s="45" t="s">
        <v>132</v>
      </c>
      <c r="C59" s="22"/>
      <c r="D59" s="51">
        <v>6</v>
      </c>
      <c r="E59" s="51">
        <v>6</v>
      </c>
      <c r="F59" s="35"/>
      <c r="G59" s="11">
        <f>H59+I59+J59+K59</f>
        <v>5</v>
      </c>
      <c r="H59" s="11">
        <v>2</v>
      </c>
      <c r="I59" s="11">
        <v>2</v>
      </c>
      <c r="J59" s="11">
        <v>0</v>
      </c>
      <c r="K59" s="11">
        <v>1</v>
      </c>
      <c r="L59" s="11">
        <f>M59+N59+O59+P59</f>
        <v>5</v>
      </c>
      <c r="M59" s="11">
        <v>2</v>
      </c>
      <c r="N59" s="11">
        <v>2</v>
      </c>
      <c r="O59" s="11">
        <v>0</v>
      </c>
      <c r="P59" s="11">
        <v>1</v>
      </c>
      <c r="Q59" s="41">
        <f t="shared" si="0"/>
        <v>0</v>
      </c>
      <c r="R59" s="41"/>
      <c r="S59" s="41"/>
      <c r="T59" s="41"/>
      <c r="U59" s="41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</row>
    <row r="60" spans="1:61" ht="102">
      <c r="A60" s="18" t="s">
        <v>62</v>
      </c>
      <c r="B60" s="48" t="s">
        <v>133</v>
      </c>
      <c r="C60" s="22"/>
      <c r="D60" s="51"/>
      <c r="E60" s="51"/>
      <c r="F60" s="35"/>
      <c r="G60" s="11">
        <f>H60+I60+J60+K60</f>
        <v>0</v>
      </c>
      <c r="H60" s="11"/>
      <c r="I60" s="11"/>
      <c r="J60" s="11"/>
      <c r="K60" s="11"/>
      <c r="L60" s="11">
        <f>M60+N60+O60+P60</f>
        <v>0</v>
      </c>
      <c r="M60" s="11"/>
      <c r="N60" s="11"/>
      <c r="O60" s="11"/>
      <c r="P60" s="11"/>
      <c r="Q60" s="41">
        <f t="shared" si="0"/>
        <v>0</v>
      </c>
      <c r="R60" s="41"/>
      <c r="S60" s="41"/>
      <c r="T60" s="41"/>
      <c r="U60" s="41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</row>
    <row r="61" spans="1:61" ht="38.25">
      <c r="A61" s="18" t="s">
        <v>122</v>
      </c>
      <c r="B61" s="48" t="s">
        <v>165</v>
      </c>
      <c r="C61" s="22"/>
      <c r="D61" s="51">
        <v>3</v>
      </c>
      <c r="E61" s="51">
        <v>3</v>
      </c>
      <c r="F61" s="35"/>
      <c r="G61" s="11">
        <f>H61+I61+J61+K61</f>
        <v>3</v>
      </c>
      <c r="H61" s="11">
        <v>0</v>
      </c>
      <c r="I61" s="11">
        <v>1.5</v>
      </c>
      <c r="J61" s="11">
        <v>0</v>
      </c>
      <c r="K61" s="11">
        <v>1.5</v>
      </c>
      <c r="L61" s="11">
        <f>M61+N61+O61+P61</f>
        <v>3</v>
      </c>
      <c r="M61" s="11">
        <v>0</v>
      </c>
      <c r="N61" s="11">
        <v>1.5</v>
      </c>
      <c r="O61" s="11">
        <v>0</v>
      </c>
      <c r="P61" s="11">
        <v>1.5</v>
      </c>
      <c r="Q61" s="41"/>
      <c r="R61" s="41"/>
      <c r="S61" s="41"/>
      <c r="T61" s="41"/>
      <c r="U61" s="41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</row>
    <row r="62" spans="1:61" ht="12.75">
      <c r="A62" s="17" t="s">
        <v>152</v>
      </c>
      <c r="B62" s="45" t="s">
        <v>166</v>
      </c>
      <c r="C62" s="22"/>
      <c r="D62" s="51">
        <v>15</v>
      </c>
      <c r="E62" s="51">
        <v>15</v>
      </c>
      <c r="F62" s="35"/>
      <c r="G62" s="11">
        <f>H62</f>
        <v>12</v>
      </c>
      <c r="H62" s="11">
        <v>12</v>
      </c>
      <c r="I62" s="11"/>
      <c r="J62" s="11"/>
      <c r="K62" s="11"/>
      <c r="L62" s="11">
        <f>M62</f>
        <v>12</v>
      </c>
      <c r="M62" s="11">
        <v>12</v>
      </c>
      <c r="N62" s="11"/>
      <c r="O62" s="11"/>
      <c r="P62" s="11"/>
      <c r="Q62" s="41">
        <f t="shared" si="0"/>
        <v>0</v>
      </c>
      <c r="R62" s="41"/>
      <c r="S62" s="41"/>
      <c r="T62" s="41"/>
      <c r="U62" s="41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</row>
    <row r="63" spans="1:61" ht="51">
      <c r="A63" s="15" t="s">
        <v>63</v>
      </c>
      <c r="B63" s="47"/>
      <c r="C63" s="23">
        <v>240</v>
      </c>
      <c r="D63" s="52"/>
      <c r="E63" s="52"/>
      <c r="F63" s="3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41">
        <f t="shared" si="0"/>
        <v>0</v>
      </c>
      <c r="R63" s="41">
        <f>R64</f>
        <v>0</v>
      </c>
      <c r="S63" s="41">
        <f>S64</f>
        <v>0</v>
      </c>
      <c r="T63" s="41">
        <f>T64</f>
        <v>0</v>
      </c>
      <c r="U63" s="41">
        <f>U64</f>
        <v>0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</row>
    <row r="64" spans="1:61" ht="63.75">
      <c r="A64" s="3" t="s">
        <v>64</v>
      </c>
      <c r="B64" s="45"/>
      <c r="C64" s="22">
        <v>241</v>
      </c>
      <c r="D64" s="51"/>
      <c r="E64" s="51"/>
      <c r="F64" s="35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41">
        <f t="shared" si="0"/>
        <v>0</v>
      </c>
      <c r="R64" s="41">
        <f>R65+R66+R67+R68</f>
        <v>0</v>
      </c>
      <c r="S64" s="41">
        <f>S65+S66+S67+S68</f>
        <v>0</v>
      </c>
      <c r="T64" s="41">
        <f>T65+T66+T67+T68</f>
        <v>0</v>
      </c>
      <c r="U64" s="41">
        <f>U65+U66+U67+U68</f>
        <v>0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</row>
    <row r="65" spans="1:61" ht="63.75">
      <c r="A65" s="17" t="s">
        <v>22</v>
      </c>
      <c r="B65" s="45"/>
      <c r="C65" s="22"/>
      <c r="D65" s="51"/>
      <c r="E65" s="51"/>
      <c r="F65" s="35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41">
        <f t="shared" si="0"/>
        <v>0</v>
      </c>
      <c r="R65" s="41"/>
      <c r="S65" s="41"/>
      <c r="T65" s="41"/>
      <c r="U65" s="4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</row>
    <row r="66" spans="1:61" ht="76.5">
      <c r="A66" s="17" t="s">
        <v>23</v>
      </c>
      <c r="B66" s="45"/>
      <c r="C66" s="22"/>
      <c r="D66" s="51"/>
      <c r="E66" s="51"/>
      <c r="F66" s="35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41">
        <f t="shared" si="0"/>
        <v>0</v>
      </c>
      <c r="R66" s="41"/>
      <c r="S66" s="41"/>
      <c r="T66" s="41"/>
      <c r="U66" s="4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</row>
    <row r="67" spans="1:61" ht="12.75">
      <c r="A67" s="17" t="s">
        <v>24</v>
      </c>
      <c r="B67" s="45"/>
      <c r="C67" s="22"/>
      <c r="D67" s="51"/>
      <c r="E67" s="51"/>
      <c r="F67" s="35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1">
        <f t="shared" si="0"/>
        <v>0</v>
      </c>
      <c r="R67" s="41"/>
      <c r="S67" s="41"/>
      <c r="T67" s="41"/>
      <c r="U67" s="41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</row>
    <row r="68" spans="1:61" ht="12.75">
      <c r="A68" s="3"/>
      <c r="B68" s="45"/>
      <c r="C68" s="22"/>
      <c r="D68" s="51"/>
      <c r="E68" s="51"/>
      <c r="F68" s="35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41">
        <f t="shared" si="0"/>
        <v>0</v>
      </c>
      <c r="R68" s="41"/>
      <c r="S68" s="41"/>
      <c r="T68" s="41"/>
      <c r="U68" s="41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</row>
    <row r="69" spans="1:61" ht="25.5">
      <c r="A69" s="15" t="s">
        <v>65</v>
      </c>
      <c r="B69" s="47"/>
      <c r="C69" s="23">
        <v>260</v>
      </c>
      <c r="D69" s="52"/>
      <c r="E69" s="52"/>
      <c r="F69" s="36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41">
        <f t="shared" si="0"/>
        <v>0</v>
      </c>
      <c r="R69" s="41">
        <f>R70+R74</f>
        <v>0</v>
      </c>
      <c r="S69" s="41">
        <f>S70+S74</f>
        <v>0</v>
      </c>
      <c r="T69" s="41">
        <f>T70+T74</f>
        <v>0</v>
      </c>
      <c r="U69" s="41">
        <f>U70+U74</f>
        <v>0</v>
      </c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</row>
    <row r="70" spans="1:61" ht="38.25">
      <c r="A70" s="3" t="s">
        <v>66</v>
      </c>
      <c r="B70" s="45"/>
      <c r="C70" s="22">
        <v>262</v>
      </c>
      <c r="D70" s="51"/>
      <c r="E70" s="51"/>
      <c r="F70" s="35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41">
        <f t="shared" si="0"/>
        <v>0</v>
      </c>
      <c r="R70" s="41">
        <f>R71+R72+R73</f>
        <v>0</v>
      </c>
      <c r="S70" s="41">
        <f>S71+S72+S73</f>
        <v>0</v>
      </c>
      <c r="T70" s="41">
        <f>T71+T72+T73</f>
        <v>0</v>
      </c>
      <c r="U70" s="41">
        <f>U71+U72+U73</f>
        <v>0</v>
      </c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</row>
    <row r="71" spans="1:61" ht="25.5">
      <c r="A71" s="17" t="s">
        <v>67</v>
      </c>
      <c r="B71" s="45"/>
      <c r="C71" s="22"/>
      <c r="D71" s="51"/>
      <c r="E71" s="51"/>
      <c r="F71" s="35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41">
        <f t="shared" si="0"/>
        <v>0</v>
      </c>
      <c r="R71" s="41"/>
      <c r="S71" s="41"/>
      <c r="T71" s="41"/>
      <c r="U71" s="41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</row>
    <row r="72" spans="1:61" ht="25.5">
      <c r="A72" s="17" t="s">
        <v>68</v>
      </c>
      <c r="B72" s="45"/>
      <c r="C72" s="22"/>
      <c r="D72" s="51"/>
      <c r="E72" s="51"/>
      <c r="F72" s="35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41">
        <f t="shared" si="0"/>
        <v>0</v>
      </c>
      <c r="R72" s="41"/>
      <c r="S72" s="41"/>
      <c r="T72" s="41"/>
      <c r="U72" s="41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</row>
    <row r="73" spans="1:61" ht="25.5">
      <c r="A73" s="17" t="s">
        <v>25</v>
      </c>
      <c r="B73" s="45"/>
      <c r="C73" s="22"/>
      <c r="D73" s="51"/>
      <c r="E73" s="51"/>
      <c r="F73" s="35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41">
        <f t="shared" si="0"/>
        <v>0</v>
      </c>
      <c r="R73" s="41"/>
      <c r="S73" s="41"/>
      <c r="T73" s="41"/>
      <c r="U73" s="41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</row>
    <row r="74" spans="1:61" ht="76.5">
      <c r="A74" s="3" t="s">
        <v>69</v>
      </c>
      <c r="B74" s="45"/>
      <c r="C74" s="22">
        <v>263</v>
      </c>
      <c r="D74" s="51"/>
      <c r="E74" s="51"/>
      <c r="F74" s="35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41">
        <f t="shared" si="0"/>
        <v>0</v>
      </c>
      <c r="R74" s="41">
        <f>R75+R76+R77</f>
        <v>0</v>
      </c>
      <c r="S74" s="41">
        <f>S75+S76+S77</f>
        <v>0</v>
      </c>
      <c r="T74" s="41">
        <f>T75+T76+T77</f>
        <v>0</v>
      </c>
      <c r="U74" s="41">
        <f>U75+U76+U77</f>
        <v>0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</row>
    <row r="75" spans="1:61" ht="25.5">
      <c r="A75" s="30" t="s">
        <v>68</v>
      </c>
      <c r="B75" s="45"/>
      <c r="C75" s="22"/>
      <c r="D75" s="51"/>
      <c r="E75" s="51"/>
      <c r="F75" s="35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41">
        <f t="shared" si="0"/>
        <v>0</v>
      </c>
      <c r="R75" s="41"/>
      <c r="S75" s="41"/>
      <c r="T75" s="41"/>
      <c r="U75" s="41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</row>
    <row r="76" spans="1:61" ht="24" customHeight="1">
      <c r="A76" s="30" t="s">
        <v>25</v>
      </c>
      <c r="B76" s="45"/>
      <c r="C76" s="22"/>
      <c r="D76" s="51"/>
      <c r="E76" s="51"/>
      <c r="F76" s="35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41">
        <f t="shared" si="0"/>
        <v>0</v>
      </c>
      <c r="R76" s="41"/>
      <c r="S76" s="41"/>
      <c r="T76" s="41"/>
      <c r="U76" s="41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</row>
    <row r="77" spans="1:61" ht="51">
      <c r="A77" s="17" t="s">
        <v>70</v>
      </c>
      <c r="B77" s="45"/>
      <c r="C77" s="22"/>
      <c r="D77" s="51"/>
      <c r="E77" s="51"/>
      <c r="F77" s="35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41">
        <f t="shared" si="0"/>
        <v>0</v>
      </c>
      <c r="R77" s="41"/>
      <c r="S77" s="41"/>
      <c r="T77" s="41"/>
      <c r="U77" s="41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1:61" ht="12.75">
      <c r="A78" s="15" t="s">
        <v>71</v>
      </c>
      <c r="B78" s="47"/>
      <c r="C78" s="23">
        <v>290</v>
      </c>
      <c r="D78" s="11">
        <f>D79+D80+D81+D83+D84</f>
        <v>77</v>
      </c>
      <c r="E78" s="11">
        <f>E79+E80+E81+E83+E84</f>
        <v>77</v>
      </c>
      <c r="F78" s="11">
        <f>F79+F80+F81+F83+F84</f>
        <v>0</v>
      </c>
      <c r="G78" s="11">
        <f>H78+I78+J78+K78</f>
        <v>75.5</v>
      </c>
      <c r="H78" s="11">
        <f>H79+H80+H81+H83+H84</f>
        <v>15.2</v>
      </c>
      <c r="I78" s="11">
        <f>I79+I80+I81+I83+I84</f>
        <v>21.9</v>
      </c>
      <c r="J78" s="11">
        <f>J79+J80+J81+J83+J84</f>
        <v>14.2</v>
      </c>
      <c r="K78" s="11">
        <f>K79+K80+K81+K83+K84</f>
        <v>24.2</v>
      </c>
      <c r="L78" s="11">
        <f>M78+N78+O78+P78</f>
        <v>75.5</v>
      </c>
      <c r="M78" s="11">
        <f>M79+M80+M81+M83+M84</f>
        <v>15.2</v>
      </c>
      <c r="N78" s="11">
        <f>N79+N80+N81+N83+N84</f>
        <v>21.9</v>
      </c>
      <c r="O78" s="11">
        <f>O79+O80+O81+O83+O84</f>
        <v>14.2</v>
      </c>
      <c r="P78" s="11">
        <f>P79+P80+P81+P83+P84</f>
        <v>24.2</v>
      </c>
      <c r="Q78" s="41">
        <f t="shared" si="0"/>
        <v>0</v>
      </c>
      <c r="R78" s="41">
        <f>R82</f>
        <v>0</v>
      </c>
      <c r="S78" s="41">
        <f>S82</f>
        <v>0</v>
      </c>
      <c r="T78" s="41">
        <f>T82</f>
        <v>0</v>
      </c>
      <c r="U78" s="41">
        <f>U82</f>
        <v>0</v>
      </c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1:61" ht="12.75">
      <c r="A79" s="43" t="s">
        <v>155</v>
      </c>
      <c r="B79" s="49" t="s">
        <v>167</v>
      </c>
      <c r="C79" s="23"/>
      <c r="D79" s="52">
        <v>1</v>
      </c>
      <c r="E79" s="52">
        <v>1</v>
      </c>
      <c r="F79" s="36"/>
      <c r="G79" s="11">
        <f>H79+I79+J79+K79</f>
        <v>0.7</v>
      </c>
      <c r="H79" s="11">
        <v>0</v>
      </c>
      <c r="I79" s="11">
        <v>0.7</v>
      </c>
      <c r="J79" s="11">
        <v>0</v>
      </c>
      <c r="K79" s="11">
        <v>0</v>
      </c>
      <c r="L79" s="11">
        <f>M79+N79+O79+P79</f>
        <v>0.7</v>
      </c>
      <c r="M79" s="11">
        <v>0</v>
      </c>
      <c r="N79" s="11">
        <v>0.7</v>
      </c>
      <c r="O79" s="11">
        <v>0</v>
      </c>
      <c r="P79" s="11">
        <v>0</v>
      </c>
      <c r="Q79" s="41"/>
      <c r="R79" s="41"/>
      <c r="S79" s="41"/>
      <c r="T79" s="41"/>
      <c r="U79" s="41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1:61" ht="12.75">
      <c r="A80" s="43" t="s">
        <v>156</v>
      </c>
      <c r="B80" s="49" t="s">
        <v>168</v>
      </c>
      <c r="C80" s="23"/>
      <c r="D80" s="52">
        <v>15</v>
      </c>
      <c r="E80" s="52">
        <v>15</v>
      </c>
      <c r="F80" s="36"/>
      <c r="G80" s="11">
        <f>H80+I80+J80+K80</f>
        <v>14</v>
      </c>
      <c r="H80" s="11">
        <v>0</v>
      </c>
      <c r="I80" s="11">
        <v>6</v>
      </c>
      <c r="J80" s="11">
        <v>4</v>
      </c>
      <c r="K80" s="11">
        <v>4</v>
      </c>
      <c r="L80" s="11">
        <f>M80+N80+O80+P80</f>
        <v>14</v>
      </c>
      <c r="M80" s="11">
        <v>0</v>
      </c>
      <c r="N80" s="11">
        <v>6</v>
      </c>
      <c r="O80" s="11">
        <v>4</v>
      </c>
      <c r="P80" s="11">
        <v>4</v>
      </c>
      <c r="Q80" s="41"/>
      <c r="R80" s="41"/>
      <c r="S80" s="41"/>
      <c r="T80" s="41"/>
      <c r="U80" s="41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1:61" ht="25.5">
      <c r="A81" s="3" t="s">
        <v>157</v>
      </c>
      <c r="B81" s="49" t="s">
        <v>169</v>
      </c>
      <c r="C81" s="23"/>
      <c r="D81" s="52">
        <v>1</v>
      </c>
      <c r="E81" s="52">
        <v>1</v>
      </c>
      <c r="F81" s="36"/>
      <c r="G81" s="11">
        <f>H81+I81+J81+K81</f>
        <v>0.8</v>
      </c>
      <c r="H81" s="11">
        <v>0.2</v>
      </c>
      <c r="I81" s="11">
        <v>0.2</v>
      </c>
      <c r="J81" s="11">
        <v>0.2</v>
      </c>
      <c r="K81" s="11">
        <v>0.2</v>
      </c>
      <c r="L81" s="11">
        <f>M81+N81+O81+P81</f>
        <v>0.8</v>
      </c>
      <c r="M81" s="11">
        <v>0.2</v>
      </c>
      <c r="N81" s="11">
        <v>0.2</v>
      </c>
      <c r="O81" s="11">
        <v>0.2</v>
      </c>
      <c r="P81" s="11">
        <v>0.2</v>
      </c>
      <c r="Q81" s="41"/>
      <c r="R81" s="41"/>
      <c r="S81" s="41"/>
      <c r="T81" s="41"/>
      <c r="U81" s="41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1:61" ht="38.25">
      <c r="A82" s="17" t="s">
        <v>72</v>
      </c>
      <c r="B82" s="45" t="s">
        <v>134</v>
      </c>
      <c r="C82" s="22"/>
      <c r="D82" s="51"/>
      <c r="E82" s="51"/>
      <c r="F82" s="35"/>
      <c r="G82" s="11">
        <f>H82+I82+J82+K82</f>
        <v>0</v>
      </c>
      <c r="H82" s="11"/>
      <c r="I82" s="11"/>
      <c r="J82" s="11"/>
      <c r="K82" s="11"/>
      <c r="L82" s="11">
        <f>M82+N82+O82+P82</f>
        <v>0</v>
      </c>
      <c r="M82" s="11"/>
      <c r="N82" s="11"/>
      <c r="O82" s="11"/>
      <c r="P82" s="11"/>
      <c r="Q82" s="41">
        <f t="shared" si="0"/>
        <v>0</v>
      </c>
      <c r="R82" s="41"/>
      <c r="S82" s="41"/>
      <c r="T82" s="41"/>
      <c r="U82" s="41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1:61" ht="12.75">
      <c r="A83" s="17" t="s">
        <v>153</v>
      </c>
      <c r="B83" s="45" t="s">
        <v>154</v>
      </c>
      <c r="C83" s="22"/>
      <c r="D83" s="51">
        <v>30</v>
      </c>
      <c r="E83" s="51">
        <v>30</v>
      </c>
      <c r="F83" s="35"/>
      <c r="G83" s="11">
        <f>H83+I83+J83+K83</f>
        <v>30</v>
      </c>
      <c r="H83" s="11">
        <v>8</v>
      </c>
      <c r="I83" s="11">
        <v>8</v>
      </c>
      <c r="J83" s="11">
        <v>6</v>
      </c>
      <c r="K83" s="11">
        <v>8</v>
      </c>
      <c r="L83" s="11">
        <f>M83+N83+O83+P83</f>
        <v>30</v>
      </c>
      <c r="M83" s="11">
        <v>8</v>
      </c>
      <c r="N83" s="11">
        <v>8</v>
      </c>
      <c r="O83" s="11">
        <v>6</v>
      </c>
      <c r="P83" s="11">
        <v>8</v>
      </c>
      <c r="Q83" s="41"/>
      <c r="R83" s="41"/>
      <c r="S83" s="41"/>
      <c r="T83" s="41"/>
      <c r="U83" s="41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1:61" ht="12.75">
      <c r="A84" s="17" t="s">
        <v>153</v>
      </c>
      <c r="B84" s="45" t="s">
        <v>154</v>
      </c>
      <c r="C84" s="22"/>
      <c r="D84" s="51">
        <v>30</v>
      </c>
      <c r="E84" s="51">
        <v>30</v>
      </c>
      <c r="F84" s="35"/>
      <c r="G84" s="11">
        <f>H84+I84+J84+K84</f>
        <v>30</v>
      </c>
      <c r="H84" s="11">
        <v>7</v>
      </c>
      <c r="I84" s="11">
        <v>7</v>
      </c>
      <c r="J84" s="11">
        <v>4</v>
      </c>
      <c r="K84" s="11">
        <v>12</v>
      </c>
      <c r="L84" s="11">
        <f>M84+N84+O84+P84</f>
        <v>30</v>
      </c>
      <c r="M84" s="11">
        <v>7</v>
      </c>
      <c r="N84" s="11">
        <v>7</v>
      </c>
      <c r="O84" s="11">
        <v>4</v>
      </c>
      <c r="P84" s="11">
        <v>12</v>
      </c>
      <c r="Q84" s="41"/>
      <c r="R84" s="41"/>
      <c r="S84" s="41"/>
      <c r="T84" s="41"/>
      <c r="U84" s="41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1:61" ht="38.25">
      <c r="A85" s="15" t="s">
        <v>73</v>
      </c>
      <c r="B85" s="47"/>
      <c r="C85" s="23">
        <v>300</v>
      </c>
      <c r="D85" s="11">
        <f>D86+D91</f>
        <v>123</v>
      </c>
      <c r="E85" s="11">
        <f>E86+E91</f>
        <v>123</v>
      </c>
      <c r="F85" s="11">
        <f>F91</f>
        <v>0</v>
      </c>
      <c r="G85" s="11">
        <f>G91</f>
        <v>72</v>
      </c>
      <c r="H85" s="11">
        <f aca="true" t="shared" si="5" ref="H85:P85">H91</f>
        <v>27</v>
      </c>
      <c r="I85" s="11">
        <f t="shared" si="5"/>
        <v>18</v>
      </c>
      <c r="J85" s="11">
        <f t="shared" si="5"/>
        <v>13</v>
      </c>
      <c r="K85" s="11">
        <f t="shared" si="5"/>
        <v>14</v>
      </c>
      <c r="L85" s="11">
        <f t="shared" si="5"/>
        <v>72</v>
      </c>
      <c r="M85" s="11">
        <f t="shared" si="5"/>
        <v>27</v>
      </c>
      <c r="N85" s="11">
        <f t="shared" si="5"/>
        <v>18</v>
      </c>
      <c r="O85" s="11">
        <f t="shared" si="5"/>
        <v>13</v>
      </c>
      <c r="P85" s="11">
        <f t="shared" si="5"/>
        <v>14</v>
      </c>
      <c r="Q85" s="41">
        <f t="shared" si="0"/>
        <v>0</v>
      </c>
      <c r="R85" s="41">
        <f>R86+R91</f>
        <v>0</v>
      </c>
      <c r="S85" s="41">
        <f>S86+S91</f>
        <v>0</v>
      </c>
      <c r="T85" s="41">
        <f>T86+T91</f>
        <v>0</v>
      </c>
      <c r="U85" s="41">
        <f>U86+U91</f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1:61" ht="25.5">
      <c r="A86" s="3" t="s">
        <v>74</v>
      </c>
      <c r="B86" s="45"/>
      <c r="C86" s="22">
        <v>310</v>
      </c>
      <c r="D86" s="11">
        <f>D89</f>
        <v>30</v>
      </c>
      <c r="E86" s="11">
        <f>E89</f>
        <v>30</v>
      </c>
      <c r="F86" s="11">
        <f>F89</f>
        <v>0</v>
      </c>
      <c r="G86" s="11">
        <f>H86+I86+J86+K86</f>
        <v>9</v>
      </c>
      <c r="H86" s="11">
        <f>H89</f>
        <v>2</v>
      </c>
      <c r="I86" s="11">
        <f>I89</f>
        <v>2</v>
      </c>
      <c r="J86" s="11">
        <f>J89</f>
        <v>2</v>
      </c>
      <c r="K86" s="11">
        <f>K89</f>
        <v>3</v>
      </c>
      <c r="L86" s="11">
        <f>M86+N86+O86+P86</f>
        <v>9</v>
      </c>
      <c r="M86" s="11">
        <f>M89</f>
        <v>2</v>
      </c>
      <c r="N86" s="11">
        <f>N89</f>
        <v>2</v>
      </c>
      <c r="O86" s="11">
        <f>O89</f>
        <v>2</v>
      </c>
      <c r="P86" s="11">
        <f>P89</f>
        <v>3</v>
      </c>
      <c r="Q86" s="41">
        <f t="shared" si="0"/>
        <v>0</v>
      </c>
      <c r="R86" s="41">
        <f>R87+R88+R89+R90</f>
        <v>0</v>
      </c>
      <c r="S86" s="41">
        <f>S87+S88+S89+S90</f>
        <v>0</v>
      </c>
      <c r="T86" s="41">
        <f>T87+T88+T89+T90</f>
        <v>0</v>
      </c>
      <c r="U86" s="41">
        <f>U87+U88+U89+U90</f>
        <v>0</v>
      </c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1:61" ht="25.5">
      <c r="A87" s="17" t="s">
        <v>10</v>
      </c>
      <c r="B87" s="45"/>
      <c r="C87" s="22"/>
      <c r="D87" s="51"/>
      <c r="E87" s="51"/>
      <c r="F87" s="35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41">
        <f t="shared" si="0"/>
        <v>0</v>
      </c>
      <c r="R87" s="41"/>
      <c r="S87" s="41"/>
      <c r="T87" s="41"/>
      <c r="U87" s="41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1:61" ht="89.25">
      <c r="A88" s="17" t="s">
        <v>75</v>
      </c>
      <c r="B88" s="45"/>
      <c r="C88" s="22"/>
      <c r="D88" s="51"/>
      <c r="E88" s="51"/>
      <c r="F88" s="35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41">
        <f t="shared" si="0"/>
        <v>0</v>
      </c>
      <c r="R88" s="41"/>
      <c r="S88" s="41"/>
      <c r="T88" s="41"/>
      <c r="U88" s="41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1:61" ht="51">
      <c r="A89" s="17" t="s">
        <v>76</v>
      </c>
      <c r="B89" s="45" t="s">
        <v>135</v>
      </c>
      <c r="C89" s="22"/>
      <c r="D89" s="51">
        <v>30</v>
      </c>
      <c r="E89" s="51">
        <v>30</v>
      </c>
      <c r="F89" s="35"/>
      <c r="G89" s="11">
        <f>H89+I89+J89+K89</f>
        <v>9</v>
      </c>
      <c r="H89" s="11">
        <v>2</v>
      </c>
      <c r="I89" s="11">
        <v>2</v>
      </c>
      <c r="J89" s="11">
        <v>2</v>
      </c>
      <c r="K89" s="11">
        <v>3</v>
      </c>
      <c r="L89" s="11">
        <f>M89+N89+O89+P89</f>
        <v>9</v>
      </c>
      <c r="M89" s="11">
        <v>2</v>
      </c>
      <c r="N89" s="11">
        <v>2</v>
      </c>
      <c r="O89" s="11">
        <v>2</v>
      </c>
      <c r="P89" s="11">
        <v>3</v>
      </c>
      <c r="Q89" s="41">
        <f t="shared" si="0"/>
        <v>0</v>
      </c>
      <c r="R89" s="41"/>
      <c r="S89" s="41"/>
      <c r="T89" s="41"/>
      <c r="U89" s="41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1:61" ht="51">
      <c r="A90" s="17" t="s">
        <v>77</v>
      </c>
      <c r="B90" s="45"/>
      <c r="C90" s="22"/>
      <c r="D90" s="51"/>
      <c r="E90" s="51"/>
      <c r="F90" s="35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41">
        <f t="shared" si="0"/>
        <v>0</v>
      </c>
      <c r="R90" s="41"/>
      <c r="S90" s="41"/>
      <c r="T90" s="41"/>
      <c r="U90" s="41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1:61" ht="25.5">
      <c r="A91" s="3" t="s">
        <v>78</v>
      </c>
      <c r="B91" s="45"/>
      <c r="C91" s="22">
        <v>340</v>
      </c>
      <c r="D91" s="11">
        <f>D92+D94+D95+D96+D97</f>
        <v>93</v>
      </c>
      <c r="E91" s="11">
        <f>E92+E94+E95+E96+E97</f>
        <v>93</v>
      </c>
      <c r="F91" s="11">
        <f>F92+F94+F95+F96+F97</f>
        <v>0</v>
      </c>
      <c r="G91" s="11">
        <f>H91+I91+J91+K91</f>
        <v>72</v>
      </c>
      <c r="H91" s="11">
        <f>H92+H94+H95+H96+H97</f>
        <v>27</v>
      </c>
      <c r="I91" s="11">
        <f>I92+I94+I95+I96+I97</f>
        <v>18</v>
      </c>
      <c r="J91" s="11">
        <f>J92+J94+J95+J96+J97</f>
        <v>13</v>
      </c>
      <c r="K91" s="11">
        <f>K92+K94+K95+K96+K97</f>
        <v>14</v>
      </c>
      <c r="L91" s="11">
        <f>M91+N91+O91+P91</f>
        <v>72</v>
      </c>
      <c r="M91" s="11">
        <f>M92+M94+M95+M96+M97</f>
        <v>27</v>
      </c>
      <c r="N91" s="11">
        <f>N92+N94+N95+N96+N97</f>
        <v>18</v>
      </c>
      <c r="O91" s="11">
        <f>O92+O94+O95+O96+O97</f>
        <v>13</v>
      </c>
      <c r="P91" s="11">
        <f>P92+P94+P95+P96+P97</f>
        <v>14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1:61" ht="51">
      <c r="A92" s="17" t="s">
        <v>9</v>
      </c>
      <c r="B92" s="45" t="s">
        <v>136</v>
      </c>
      <c r="C92" s="22"/>
      <c r="D92" s="51">
        <v>3</v>
      </c>
      <c r="E92" s="51">
        <v>3</v>
      </c>
      <c r="F92" s="35"/>
      <c r="G92" s="11">
        <v>2</v>
      </c>
      <c r="H92" s="11">
        <v>2</v>
      </c>
      <c r="I92" s="11"/>
      <c r="J92" s="11"/>
      <c r="K92" s="11"/>
      <c r="L92" s="11">
        <v>2</v>
      </c>
      <c r="M92" s="11">
        <v>2</v>
      </c>
      <c r="N92" s="11"/>
      <c r="O92" s="11"/>
      <c r="P92" s="11"/>
      <c r="Q92" s="41">
        <f t="shared" si="0"/>
        <v>0</v>
      </c>
      <c r="R92" s="41"/>
      <c r="S92" s="41"/>
      <c r="T92" s="41"/>
      <c r="U92" s="41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1:61" ht="12.75">
      <c r="A93" s="17" t="s">
        <v>11</v>
      </c>
      <c r="B93" s="45" t="s">
        <v>127</v>
      </c>
      <c r="C93" s="22"/>
      <c r="D93" s="51"/>
      <c r="E93" s="51"/>
      <c r="F93" s="35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41">
        <f t="shared" si="0"/>
        <v>0</v>
      </c>
      <c r="R93" s="41"/>
      <c r="S93" s="41"/>
      <c r="T93" s="41"/>
      <c r="U93" s="41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1:61" ht="38.25">
      <c r="A94" s="17" t="s">
        <v>12</v>
      </c>
      <c r="B94" s="45" t="s">
        <v>170</v>
      </c>
      <c r="C94" s="22"/>
      <c r="D94" s="51">
        <v>40</v>
      </c>
      <c r="E94" s="51">
        <v>40</v>
      </c>
      <c r="F94" s="35"/>
      <c r="G94" s="11">
        <f>H94+I94+J94+K94</f>
        <v>31.5</v>
      </c>
      <c r="H94" s="11">
        <v>8.5</v>
      </c>
      <c r="I94" s="11">
        <v>7</v>
      </c>
      <c r="J94" s="11">
        <v>5</v>
      </c>
      <c r="K94" s="11">
        <v>11</v>
      </c>
      <c r="L94" s="11">
        <f>M94+N94+O94+P94</f>
        <v>31.5</v>
      </c>
      <c r="M94" s="11">
        <v>8.5</v>
      </c>
      <c r="N94" s="11">
        <v>7</v>
      </c>
      <c r="O94" s="11">
        <v>5</v>
      </c>
      <c r="P94" s="11">
        <v>11</v>
      </c>
      <c r="Q94" s="41">
        <f t="shared" si="0"/>
        <v>0</v>
      </c>
      <c r="R94" s="41"/>
      <c r="S94" s="41"/>
      <c r="T94" s="41"/>
      <c r="U94" s="41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1:61" ht="25.5">
      <c r="A95" s="17" t="s">
        <v>160</v>
      </c>
      <c r="B95" s="45" t="s">
        <v>161</v>
      </c>
      <c r="C95" s="22"/>
      <c r="D95" s="51">
        <v>5</v>
      </c>
      <c r="E95" s="51">
        <v>5</v>
      </c>
      <c r="F95" s="35"/>
      <c r="G95" s="11">
        <f>H95+I95+J95+K95</f>
        <v>4.5</v>
      </c>
      <c r="H95" s="11">
        <v>1.5</v>
      </c>
      <c r="I95" s="11">
        <v>1</v>
      </c>
      <c r="J95" s="11">
        <v>1</v>
      </c>
      <c r="K95" s="11">
        <v>1</v>
      </c>
      <c r="L95" s="11">
        <f>M95+N95+O95+P95</f>
        <v>4.5</v>
      </c>
      <c r="M95" s="11">
        <v>1.5</v>
      </c>
      <c r="N95" s="11">
        <v>1</v>
      </c>
      <c r="O95" s="11">
        <v>1</v>
      </c>
      <c r="P95" s="11">
        <v>1</v>
      </c>
      <c r="Q95" s="41"/>
      <c r="R95" s="41"/>
      <c r="S95" s="41"/>
      <c r="T95" s="41"/>
      <c r="U95" s="41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1:61" ht="63.75">
      <c r="A96" s="17" t="s">
        <v>159</v>
      </c>
      <c r="B96" s="45" t="s">
        <v>146</v>
      </c>
      <c r="C96" s="22"/>
      <c r="D96" s="51">
        <v>25</v>
      </c>
      <c r="E96" s="51">
        <v>25</v>
      </c>
      <c r="F96" s="35"/>
      <c r="G96" s="11">
        <f>H96+I96+J96+K96</f>
        <v>24</v>
      </c>
      <c r="H96" s="11">
        <v>10</v>
      </c>
      <c r="I96" s="11">
        <v>10</v>
      </c>
      <c r="J96" s="11">
        <v>2</v>
      </c>
      <c r="K96" s="11">
        <v>2</v>
      </c>
      <c r="L96" s="11">
        <f>M96+N96+O96+P96</f>
        <v>24</v>
      </c>
      <c r="M96" s="11">
        <v>10</v>
      </c>
      <c r="N96" s="11">
        <v>10</v>
      </c>
      <c r="O96" s="11">
        <v>2</v>
      </c>
      <c r="P96" s="11">
        <v>2</v>
      </c>
      <c r="Q96" s="41"/>
      <c r="R96" s="41"/>
      <c r="S96" s="41"/>
      <c r="T96" s="41"/>
      <c r="U96" s="41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1:61" ht="51">
      <c r="A97" s="17" t="s">
        <v>158</v>
      </c>
      <c r="B97" s="45" t="s">
        <v>171</v>
      </c>
      <c r="C97" s="22"/>
      <c r="D97" s="51">
        <v>20</v>
      </c>
      <c r="E97" s="51">
        <v>20</v>
      </c>
      <c r="F97" s="35"/>
      <c r="G97" s="11">
        <f>H97+I97+J97+K97</f>
        <v>10</v>
      </c>
      <c r="H97" s="11">
        <v>5</v>
      </c>
      <c r="I97" s="11">
        <v>0</v>
      </c>
      <c r="J97" s="11">
        <v>5</v>
      </c>
      <c r="K97" s="11">
        <v>0</v>
      </c>
      <c r="L97" s="11">
        <f>M97+N97+O97+P97</f>
        <v>10</v>
      </c>
      <c r="M97" s="11">
        <v>5</v>
      </c>
      <c r="N97" s="11">
        <v>0</v>
      </c>
      <c r="O97" s="11">
        <v>5</v>
      </c>
      <c r="P97" s="11">
        <v>0</v>
      </c>
      <c r="Q97" s="41">
        <f t="shared" si="0"/>
        <v>0</v>
      </c>
      <c r="R97" s="41"/>
      <c r="S97" s="41"/>
      <c r="T97" s="41"/>
      <c r="U97" s="41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1:61" ht="30.75" customHeight="1">
      <c r="A98" s="58" t="s">
        <v>27</v>
      </c>
      <c r="B98" s="7"/>
      <c r="C98" s="37"/>
      <c r="D98" s="40">
        <f>D26+D38+D69+D78+D85+D86</f>
        <v>2057</v>
      </c>
      <c r="E98" s="40">
        <f>E26+E38+E69+E78+E85+E86</f>
        <v>2057</v>
      </c>
      <c r="F98" s="50">
        <v>0</v>
      </c>
      <c r="G98" s="40">
        <f>G26+G38+G69+G78+G85+G86</f>
        <v>1946</v>
      </c>
      <c r="H98" s="40">
        <f>H26+H38+H69+H78+H85+H86</f>
        <v>468.40000000000003</v>
      </c>
      <c r="I98" s="40">
        <f>I26+I38+I69+I78+I85+I86</f>
        <v>586.6</v>
      </c>
      <c r="J98" s="40">
        <f>J26+J38+J69+J78+J85+J86</f>
        <v>348.1</v>
      </c>
      <c r="K98" s="40">
        <f>K26+K38+K69+K78+K85+K86</f>
        <v>542.9000000000001</v>
      </c>
      <c r="L98" s="40">
        <f>L26+L38+L69+L78+L85+L86</f>
        <v>1946</v>
      </c>
      <c r="M98" s="40">
        <f>M26+M38+M69+M78+M85+M86</f>
        <v>468.40000000000003</v>
      </c>
      <c r="N98" s="40">
        <f>N26+N38+N69+N78+N85+N86</f>
        <v>586.6</v>
      </c>
      <c r="O98" s="40">
        <f>O26+O38+O69+O78+O85+O86</f>
        <v>348.1</v>
      </c>
      <c r="P98" s="40">
        <f>P26+P38+P69+P78+P85+P86</f>
        <v>542.9000000000001</v>
      </c>
      <c r="Q98" s="10">
        <f>Q26+Q38+Q63+Q69+Q78+Q85</f>
        <v>0</v>
      </c>
      <c r="R98" s="10">
        <f>R26+R38+R63+R69+R78+R85</f>
        <v>0</v>
      </c>
      <c r="S98" s="10">
        <f>S26+S38+S63+S69+S78+S85</f>
        <v>0</v>
      </c>
      <c r="T98" s="10">
        <f>T26+T38+T63+T69+T78+T85</f>
        <v>0</v>
      </c>
      <c r="U98" s="10">
        <f>U26+U38+U63+U69+U78+U85</f>
        <v>0</v>
      </c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1:21" ht="12.75">
      <c r="A99" s="25"/>
      <c r="B99" s="25"/>
      <c r="C99" s="26"/>
      <c r="D99" s="26"/>
      <c r="E99" s="26"/>
      <c r="F99" s="2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4.25">
      <c r="A100" s="24"/>
      <c r="B100" s="55" t="s">
        <v>140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</row>
    <row r="101" spans="1:21" ht="14.25">
      <c r="A101" s="24"/>
      <c r="B101" s="55" t="s">
        <v>141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 t="s">
        <v>138</v>
      </c>
      <c r="P101" s="56"/>
      <c r="Q101" s="56"/>
      <c r="R101" s="56"/>
      <c r="S101" s="56"/>
      <c r="T101" s="56"/>
      <c r="U101" s="56"/>
    </row>
    <row r="102" spans="1:21" ht="12.75">
      <c r="A102" s="24"/>
      <c r="B102" s="53"/>
      <c r="C102" s="53"/>
      <c r="D102" s="53"/>
      <c r="E102" s="53"/>
      <c r="F102" s="53"/>
      <c r="G102" s="54"/>
      <c r="H102" s="54"/>
      <c r="I102" s="54"/>
      <c r="J102" s="54"/>
      <c r="K102" s="54"/>
      <c r="L102" s="54"/>
      <c r="M102" s="54"/>
      <c r="N102" s="27"/>
      <c r="O102" s="27"/>
      <c r="P102" s="27"/>
      <c r="Q102" s="27"/>
      <c r="R102" s="27"/>
      <c r="S102" s="27"/>
      <c r="T102" s="27"/>
      <c r="U102" s="27"/>
    </row>
    <row r="103" spans="1:21" ht="12.75">
      <c r="A103" s="24"/>
      <c r="B103" s="26"/>
      <c r="C103" s="26"/>
      <c r="D103" s="26"/>
      <c r="E103" s="26"/>
      <c r="F103" s="2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ht="12.75">
      <c r="A104" s="24"/>
      <c r="B104" s="26"/>
      <c r="C104" s="26"/>
      <c r="D104" s="26"/>
      <c r="E104" s="26"/>
      <c r="F104" s="26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ht="12.75">
      <c r="A105" s="24"/>
      <c r="B105" s="26"/>
      <c r="C105" s="26"/>
      <c r="D105" s="26"/>
      <c r="E105" s="26"/>
      <c r="F105" s="2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ht="12.75">
      <c r="A106" s="24"/>
      <c r="B106" s="26"/>
      <c r="C106" s="26"/>
      <c r="D106" s="26"/>
      <c r="E106" s="26"/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ht="12.75">
      <c r="A107" s="24"/>
      <c r="B107" s="26"/>
      <c r="C107" s="26"/>
      <c r="D107" s="26"/>
      <c r="E107" s="26"/>
      <c r="F107" s="26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ht="12.75">
      <c r="A108" s="24"/>
      <c r="B108" s="26"/>
      <c r="C108" s="26"/>
      <c r="D108" s="26"/>
      <c r="E108" s="26"/>
      <c r="F108" s="26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2.75">
      <c r="A109" s="24"/>
      <c r="B109" s="26"/>
      <c r="C109" s="26"/>
      <c r="D109" s="26"/>
      <c r="E109" s="26"/>
      <c r="F109" s="26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ht="12.75">
      <c r="A110" s="24"/>
      <c r="B110" s="26"/>
      <c r="C110" s="26"/>
      <c r="D110" s="26"/>
      <c r="E110" s="26"/>
      <c r="F110" s="26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ht="12.75">
      <c r="A111" s="24"/>
      <c r="B111" s="26"/>
      <c r="C111" s="26"/>
      <c r="D111" s="26"/>
      <c r="E111" s="26"/>
      <c r="F111" s="26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ht="12.75">
      <c r="A112" s="24"/>
      <c r="B112" s="26"/>
      <c r="C112" s="26"/>
      <c r="D112" s="26"/>
      <c r="E112" s="26"/>
      <c r="F112" s="26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ht="12.75">
      <c r="A113" s="24"/>
      <c r="B113" s="26"/>
      <c r="C113" s="26"/>
      <c r="D113" s="26"/>
      <c r="E113" s="26"/>
      <c r="F113" s="2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ht="12.75">
      <c r="A114" s="25"/>
      <c r="B114" s="25"/>
      <c r="C114" s="26"/>
      <c r="D114" s="26"/>
      <c r="E114" s="26"/>
      <c r="F114" s="26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12.75">
      <c r="A115" s="24"/>
      <c r="B115" s="26"/>
      <c r="C115" s="26"/>
      <c r="D115" s="26"/>
      <c r="E115" s="26"/>
      <c r="F115" s="26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ht="12.75">
      <c r="A116" s="25"/>
      <c r="B116" s="25"/>
      <c r="C116" s="26"/>
      <c r="D116" s="26"/>
      <c r="E116" s="26"/>
      <c r="F116" s="26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ht="38.25" customHeight="1" hidden="1">
      <c r="A117" s="24"/>
      <c r="B117" s="26"/>
      <c r="C117" s="26"/>
      <c r="D117" s="26"/>
      <c r="E117" s="26"/>
      <c r="F117" s="2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ht="38.25" customHeight="1" hidden="1">
      <c r="A118" s="24"/>
      <c r="B118" s="26"/>
      <c r="C118" s="26"/>
      <c r="D118" s="26"/>
      <c r="E118" s="26"/>
      <c r="F118" s="26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ht="12.75">
      <c r="A119" s="24"/>
      <c r="B119" s="26"/>
      <c r="C119" s="26"/>
      <c r="D119" s="26"/>
      <c r="E119" s="26"/>
      <c r="F119" s="26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ht="12.75">
      <c r="A120" s="24"/>
      <c r="B120" s="26"/>
      <c r="C120" s="26"/>
      <c r="D120" s="26"/>
      <c r="E120" s="26"/>
      <c r="F120" s="26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ht="12.75">
      <c r="A121" s="25"/>
      <c r="B121" s="25"/>
      <c r="C121" s="26"/>
      <c r="D121" s="26"/>
      <c r="E121" s="26"/>
      <c r="F121" s="26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ht="12.75">
      <c r="A122" s="25"/>
      <c r="B122" s="25"/>
      <c r="C122" s="26"/>
      <c r="D122" s="26"/>
      <c r="E122" s="26"/>
      <c r="F122" s="26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ht="12.75">
      <c r="A123" s="25"/>
      <c r="B123" s="25"/>
      <c r="C123" s="26"/>
      <c r="D123" s="26"/>
      <c r="E123" s="26"/>
      <c r="F123" s="26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ht="12.75">
      <c r="A124" s="24"/>
      <c r="B124" s="26"/>
      <c r="C124" s="26"/>
      <c r="D124" s="26"/>
      <c r="E124" s="26"/>
      <c r="F124" s="26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ht="12.75">
      <c r="A125" s="24"/>
      <c r="B125" s="26"/>
      <c r="C125" s="26"/>
      <c r="D125" s="26"/>
      <c r="E125" s="26"/>
      <c r="F125" s="26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ht="12.75">
      <c r="A126" s="24"/>
      <c r="B126" s="26"/>
      <c r="C126" s="26"/>
      <c r="D126" s="26"/>
      <c r="E126" s="26"/>
      <c r="F126" s="26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ht="12.75">
      <c r="A127" s="24"/>
      <c r="B127" s="26"/>
      <c r="C127" s="26"/>
      <c r="D127" s="26"/>
      <c r="E127" s="26"/>
      <c r="F127" s="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ht="12.75">
      <c r="A128" s="24"/>
      <c r="B128" s="26"/>
      <c r="C128" s="26"/>
      <c r="D128" s="26"/>
      <c r="E128" s="26"/>
      <c r="F128" s="26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ht="12.75">
      <c r="A129" s="24"/>
      <c r="B129" s="26"/>
      <c r="C129" s="26"/>
      <c r="D129" s="26"/>
      <c r="E129" s="26"/>
      <c r="F129" s="26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 ht="12.75">
      <c r="A130" s="24"/>
      <c r="B130" s="26"/>
      <c r="C130" s="26"/>
      <c r="D130" s="26"/>
      <c r="E130" s="26"/>
      <c r="F130" s="26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ht="12.75">
      <c r="A131" s="24"/>
      <c r="B131" s="26"/>
      <c r="C131" s="26"/>
      <c r="D131" s="26"/>
      <c r="E131" s="26"/>
      <c r="F131" s="26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 ht="12.75">
      <c r="A132" s="24"/>
      <c r="B132" s="26"/>
      <c r="C132" s="26"/>
      <c r="D132" s="26"/>
      <c r="E132" s="26"/>
      <c r="F132" s="26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ht="12.75">
      <c r="A133" s="24"/>
      <c r="B133" s="26"/>
      <c r="C133" s="26"/>
      <c r="D133" s="26"/>
      <c r="E133" s="26"/>
      <c r="F133" s="26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 ht="12.75">
      <c r="A134" s="24"/>
      <c r="B134" s="26"/>
      <c r="C134" s="26"/>
      <c r="D134" s="26"/>
      <c r="E134" s="26"/>
      <c r="F134" s="26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ht="12.75">
      <c r="A135" s="24"/>
      <c r="B135" s="26"/>
      <c r="C135" s="26"/>
      <c r="D135" s="26"/>
      <c r="E135" s="26"/>
      <c r="F135" s="26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ht="12.75">
      <c r="A136" s="24"/>
      <c r="B136" s="26"/>
      <c r="C136" s="26"/>
      <c r="D136" s="26"/>
      <c r="E136" s="26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ht="12.75">
      <c r="A137" s="24"/>
      <c r="B137" s="26"/>
      <c r="C137" s="26"/>
      <c r="D137" s="26"/>
      <c r="E137" s="26"/>
      <c r="F137" s="2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 ht="12.75">
      <c r="A138" s="24"/>
      <c r="B138" s="26"/>
      <c r="C138" s="26"/>
      <c r="D138" s="26"/>
      <c r="E138" s="26"/>
      <c r="F138" s="26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ht="12.75">
      <c r="A139" s="24"/>
      <c r="B139" s="26"/>
      <c r="C139" s="26"/>
      <c r="D139" s="26"/>
      <c r="E139" s="26"/>
      <c r="F139" s="26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ht="12.75">
      <c r="A140" s="24"/>
      <c r="B140" s="26"/>
      <c r="C140" s="26"/>
      <c r="D140" s="26"/>
      <c r="E140" s="26"/>
      <c r="F140" s="26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ht="12.75">
      <c r="A141" s="24"/>
      <c r="B141" s="26"/>
      <c r="C141" s="26"/>
      <c r="D141" s="26"/>
      <c r="E141" s="26"/>
      <c r="F141" s="26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ht="12.75">
      <c r="A142" s="24"/>
      <c r="B142" s="26"/>
      <c r="C142" s="26"/>
      <c r="D142" s="26"/>
      <c r="E142" s="26"/>
      <c r="F142" s="26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ht="12.75">
      <c r="A143" s="24"/>
      <c r="B143" s="26"/>
      <c r="C143" s="26"/>
      <c r="D143" s="26"/>
      <c r="E143" s="26"/>
      <c r="F143" s="26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ht="12.75">
      <c r="A144" s="24"/>
      <c r="B144" s="26"/>
      <c r="C144" s="26"/>
      <c r="D144" s="26"/>
      <c r="E144" s="26"/>
      <c r="F144" s="26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ht="12.75">
      <c r="A145" s="24"/>
      <c r="B145" s="26"/>
      <c r="C145" s="26"/>
      <c r="D145" s="26"/>
      <c r="E145" s="26"/>
      <c r="F145" s="26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ht="12.75">
      <c r="A146" s="24"/>
      <c r="B146" s="26"/>
      <c r="C146" s="26"/>
      <c r="D146" s="26"/>
      <c r="E146" s="26"/>
      <c r="F146" s="26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ht="27" customHeight="1">
      <c r="A147" s="24"/>
      <c r="B147" s="26"/>
      <c r="C147" s="26"/>
      <c r="D147" s="26"/>
      <c r="E147" s="26"/>
      <c r="F147" s="26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ht="90" customHeight="1">
      <c r="A148" s="24"/>
      <c r="B148" s="26"/>
      <c r="C148" s="26"/>
      <c r="D148" s="26"/>
      <c r="E148" s="26"/>
      <c r="F148" s="26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ht="12.75">
      <c r="A149" s="24"/>
      <c r="B149" s="26"/>
      <c r="C149" s="26"/>
      <c r="D149" s="26"/>
      <c r="E149" s="26"/>
      <c r="F149" s="26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2.75">
      <c r="A151" s="24"/>
      <c r="B151" s="24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.75">
      <c r="A152" s="24"/>
      <c r="B152" s="24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2.75">
      <c r="A153" s="24"/>
      <c r="B153" s="24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2.75">
      <c r="A154" s="24"/>
      <c r="B154" s="24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2.75">
      <c r="A155" s="24"/>
      <c r="B155" s="24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2.75">
      <c r="A156" s="24"/>
      <c r="B156" s="24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2.75">
      <c r="A157" s="24"/>
      <c r="B157" s="24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2.75">
      <c r="A158" s="24"/>
      <c r="B158" s="24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2.75">
      <c r="A159" s="24"/>
      <c r="B159" s="24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2.75">
      <c r="A160" s="24"/>
      <c r="B160" s="24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2.75">
      <c r="A161" s="24"/>
      <c r="B161" s="24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2.75">
      <c r="A162" s="24"/>
      <c r="B162" s="24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2.75">
      <c r="A163" s="24"/>
      <c r="B163" s="24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2.75">
      <c r="A164" s="24"/>
      <c r="B164" s="24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2.75">
      <c r="A165" s="24"/>
      <c r="B165" s="24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2.75">
      <c r="A166" s="24"/>
      <c r="B166" s="24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2.75">
      <c r="A167" s="24"/>
      <c r="B167" s="24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2.75">
      <c r="A168" s="24"/>
      <c r="B168" s="24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2.75">
      <c r="A169" s="24"/>
      <c r="B169" s="24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2.75">
      <c r="A170" s="24"/>
      <c r="B170" s="24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2.75">
      <c r="A171" s="24"/>
      <c r="B171" s="24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2.75">
      <c r="A172" s="24"/>
      <c r="B172" s="24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2.75">
      <c r="A173" s="24"/>
      <c r="B173" s="24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2.75">
      <c r="A174" s="24"/>
      <c r="B174" s="24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2.75">
      <c r="A175" s="24"/>
      <c r="B175" s="24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2.75">
      <c r="A176" s="24"/>
      <c r="B176" s="24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2.75">
      <c r="A177" s="24"/>
      <c r="B177" s="24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2.75">
      <c r="A178" s="24"/>
      <c r="B178" s="24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2.75">
      <c r="A179" s="24"/>
      <c r="B179" s="24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2.75">
      <c r="A180" s="24"/>
      <c r="B180" s="24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2.75">
      <c r="A181" s="24"/>
      <c r="B181" s="24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2.75">
      <c r="A182" s="24"/>
      <c r="B182" s="24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" s="19" customFormat="1" ht="12.75">
      <c r="A183" s="24"/>
      <c r="B183" s="24"/>
    </row>
    <row r="184" spans="1:2" s="19" customFormat="1" ht="12.75">
      <c r="A184" s="24"/>
      <c r="B184" s="24"/>
    </row>
    <row r="185" spans="1:2" s="19" customFormat="1" ht="12.75">
      <c r="A185" s="24"/>
      <c r="B185" s="24"/>
    </row>
    <row r="186" spans="1:2" s="19" customFormat="1" ht="12.75">
      <c r="A186" s="24"/>
      <c r="B186" s="24"/>
    </row>
    <row r="187" spans="1:2" s="19" customFormat="1" ht="12.75">
      <c r="A187" s="24"/>
      <c r="B187" s="24"/>
    </row>
    <row r="188" spans="1:2" s="19" customFormat="1" ht="12.75">
      <c r="A188" s="24"/>
      <c r="B188" s="24"/>
    </row>
    <row r="189" spans="1:2" s="19" customFormat="1" ht="12.75">
      <c r="A189" s="24"/>
      <c r="B189" s="24"/>
    </row>
    <row r="190" spans="1:2" s="19" customFormat="1" ht="12.75">
      <c r="A190" s="24"/>
      <c r="B190" s="24"/>
    </row>
    <row r="191" spans="1:2" s="19" customFormat="1" ht="12.75">
      <c r="A191" s="24"/>
      <c r="B191" s="24"/>
    </row>
    <row r="192" spans="1:2" s="19" customFormat="1" ht="12.75">
      <c r="A192" s="24"/>
      <c r="B192" s="24"/>
    </row>
    <row r="193" spans="1:2" s="19" customFormat="1" ht="12.75">
      <c r="A193" s="24"/>
      <c r="B193" s="24"/>
    </row>
    <row r="194" spans="1:2" s="19" customFormat="1" ht="12.75">
      <c r="A194" s="24"/>
      <c r="B194" s="24"/>
    </row>
    <row r="195" spans="1:2" s="19" customFormat="1" ht="12.75">
      <c r="A195" s="24"/>
      <c r="B195" s="24"/>
    </row>
    <row r="196" spans="1:2" s="19" customFormat="1" ht="12.75">
      <c r="A196" s="24"/>
      <c r="B196" s="24"/>
    </row>
    <row r="197" spans="1:2" s="19" customFormat="1" ht="12.75">
      <c r="A197" s="24"/>
      <c r="B197" s="24"/>
    </row>
    <row r="198" spans="1:2" s="19" customFormat="1" ht="12.75">
      <c r="A198" s="24"/>
      <c r="B198" s="24"/>
    </row>
    <row r="199" spans="1:2" s="19" customFormat="1" ht="12.75">
      <c r="A199" s="24"/>
      <c r="B199" s="24"/>
    </row>
    <row r="200" spans="1:2" s="19" customFormat="1" ht="12.75">
      <c r="A200" s="24"/>
      <c r="B200" s="24"/>
    </row>
    <row r="201" spans="1:2" s="19" customFormat="1" ht="12.75">
      <c r="A201" s="24"/>
      <c r="B201" s="24"/>
    </row>
    <row r="202" spans="1:2" s="19" customFormat="1" ht="12.75">
      <c r="A202" s="24"/>
      <c r="B202" s="24"/>
    </row>
    <row r="203" spans="1:2" s="19" customFormat="1" ht="12.75">
      <c r="A203" s="24"/>
      <c r="B203" s="24"/>
    </row>
    <row r="204" spans="1:2" s="19" customFormat="1" ht="12.75">
      <c r="A204" s="24"/>
      <c r="B204" s="24"/>
    </row>
    <row r="205" spans="1:2" s="19" customFormat="1" ht="12.75">
      <c r="A205" s="24"/>
      <c r="B205" s="24"/>
    </row>
    <row r="206" spans="1:2" s="19" customFormat="1" ht="12.75">
      <c r="A206" s="24"/>
      <c r="B206" s="24"/>
    </row>
    <row r="207" spans="1:2" s="19" customFormat="1" ht="12.75">
      <c r="A207" s="24"/>
      <c r="B207" s="24"/>
    </row>
    <row r="208" spans="1:2" s="19" customFormat="1" ht="12.75">
      <c r="A208" s="24"/>
      <c r="B208" s="24"/>
    </row>
    <row r="209" spans="1:2" s="19" customFormat="1" ht="12.75">
      <c r="A209" s="24"/>
      <c r="B209" s="24"/>
    </row>
    <row r="210" spans="1:2" s="19" customFormat="1" ht="12.75">
      <c r="A210" s="24"/>
      <c r="B210" s="24"/>
    </row>
    <row r="211" spans="1:2" s="19" customFormat="1" ht="12.75">
      <c r="A211" s="24"/>
      <c r="B211" s="24"/>
    </row>
    <row r="212" spans="1:2" s="19" customFormat="1" ht="12.75">
      <c r="A212" s="24"/>
      <c r="B212" s="24"/>
    </row>
    <row r="213" spans="1:2" s="19" customFormat="1" ht="12.75">
      <c r="A213" s="24"/>
      <c r="B213" s="24"/>
    </row>
    <row r="214" spans="1:2" s="19" customFormat="1" ht="12.75">
      <c r="A214" s="24"/>
      <c r="B214" s="24"/>
    </row>
    <row r="215" spans="1:2" s="19" customFormat="1" ht="12.75">
      <c r="A215" s="24"/>
      <c r="B215" s="24"/>
    </row>
    <row r="216" spans="1:2" s="19" customFormat="1" ht="12.75">
      <c r="A216" s="24"/>
      <c r="B216" s="24"/>
    </row>
    <row r="217" spans="1:2" s="19" customFormat="1" ht="12.75">
      <c r="A217" s="24"/>
      <c r="B217" s="24"/>
    </row>
    <row r="218" spans="1:2" s="19" customFormat="1" ht="12.75">
      <c r="A218" s="24"/>
      <c r="B218" s="24"/>
    </row>
    <row r="219" spans="1:2" s="19" customFormat="1" ht="12.75">
      <c r="A219" s="24"/>
      <c r="B219" s="24"/>
    </row>
    <row r="220" spans="1:2" s="19" customFormat="1" ht="12.75">
      <c r="A220" s="24"/>
      <c r="B220" s="24"/>
    </row>
    <row r="221" spans="1:2" s="19" customFormat="1" ht="12.75">
      <c r="A221" s="24"/>
      <c r="B221" s="24"/>
    </row>
    <row r="222" spans="1:2" s="19" customFormat="1" ht="12.75">
      <c r="A222" s="24"/>
      <c r="B222" s="24"/>
    </row>
    <row r="223" spans="1:2" s="19" customFormat="1" ht="12.75">
      <c r="A223" s="24"/>
      <c r="B223" s="24"/>
    </row>
    <row r="224" spans="1:2" s="19" customFormat="1" ht="12.75">
      <c r="A224" s="24"/>
      <c r="B224" s="24"/>
    </row>
    <row r="225" spans="1:2" s="19" customFormat="1" ht="12.75">
      <c r="A225" s="24"/>
      <c r="B225" s="24"/>
    </row>
    <row r="226" spans="1:2" s="19" customFormat="1" ht="12.75">
      <c r="A226" s="24"/>
      <c r="B226" s="24"/>
    </row>
    <row r="227" spans="1:2" s="19" customFormat="1" ht="12.75">
      <c r="A227" s="24"/>
      <c r="B227" s="24"/>
    </row>
    <row r="228" spans="1:2" s="19" customFormat="1" ht="12.75">
      <c r="A228" s="24"/>
      <c r="B228" s="24"/>
    </row>
    <row r="229" spans="1:2" s="19" customFormat="1" ht="12.75">
      <c r="A229" s="24"/>
      <c r="B229" s="24"/>
    </row>
    <row r="230" spans="1:2" s="19" customFormat="1" ht="12.75">
      <c r="A230" s="24"/>
      <c r="B230" s="24"/>
    </row>
    <row r="231" spans="1:2" s="19" customFormat="1" ht="12.75">
      <c r="A231" s="24"/>
      <c r="B231" s="24"/>
    </row>
    <row r="232" spans="1:2" s="19" customFormat="1" ht="12.75">
      <c r="A232" s="24"/>
      <c r="B232" s="24"/>
    </row>
    <row r="233" spans="1:2" s="19" customFormat="1" ht="12.75">
      <c r="A233" s="24"/>
      <c r="B233" s="24"/>
    </row>
    <row r="234" spans="1:2" s="19" customFormat="1" ht="12.75">
      <c r="A234" s="24"/>
      <c r="B234" s="24"/>
    </row>
    <row r="235" spans="1:2" s="19" customFormat="1" ht="12.75">
      <c r="A235" s="24"/>
      <c r="B235" s="24"/>
    </row>
    <row r="236" spans="1:2" s="19" customFormat="1" ht="12.75">
      <c r="A236" s="24"/>
      <c r="B236" s="24"/>
    </row>
    <row r="237" spans="1:2" s="19" customFormat="1" ht="12.75">
      <c r="A237" s="24"/>
      <c r="B237" s="24"/>
    </row>
    <row r="238" spans="1:2" s="19" customFormat="1" ht="12.75">
      <c r="A238" s="24"/>
      <c r="B238" s="24"/>
    </row>
    <row r="239" spans="1:2" s="19" customFormat="1" ht="12.75">
      <c r="A239" s="24"/>
      <c r="B239" s="24"/>
    </row>
    <row r="240" spans="1:2" s="19" customFormat="1" ht="12.75">
      <c r="A240" s="24"/>
      <c r="B240" s="24"/>
    </row>
    <row r="241" spans="1:2" s="19" customFormat="1" ht="12.75">
      <c r="A241" s="24"/>
      <c r="B241" s="24"/>
    </row>
    <row r="242" spans="1:2" s="19" customFormat="1" ht="12.75">
      <c r="A242" s="24"/>
      <c r="B242" s="24"/>
    </row>
    <row r="243" spans="1:2" s="19" customFormat="1" ht="12.75">
      <c r="A243" s="24"/>
      <c r="B243" s="24"/>
    </row>
    <row r="244" spans="1:2" s="19" customFormat="1" ht="12.75">
      <c r="A244" s="24"/>
      <c r="B244" s="24"/>
    </row>
    <row r="245" spans="1:2" s="19" customFormat="1" ht="12.75">
      <c r="A245" s="24"/>
      <c r="B245" s="24"/>
    </row>
    <row r="246" spans="1:2" s="19" customFormat="1" ht="12.75">
      <c r="A246" s="24"/>
      <c r="B246" s="24"/>
    </row>
    <row r="247" spans="1:2" s="19" customFormat="1" ht="12.75">
      <c r="A247" s="24"/>
      <c r="B247" s="24"/>
    </row>
    <row r="248" spans="1:2" s="19" customFormat="1" ht="12.75">
      <c r="A248" s="24"/>
      <c r="B248" s="24"/>
    </row>
    <row r="249" spans="1:2" s="19" customFormat="1" ht="12.75">
      <c r="A249" s="24"/>
      <c r="B249" s="24"/>
    </row>
    <row r="250" spans="1:2" s="19" customFormat="1" ht="12.75">
      <c r="A250" s="25"/>
      <c r="B250" s="25"/>
    </row>
    <row r="251" spans="1:2" s="19" customFormat="1" ht="12.75">
      <c r="A251" s="25"/>
      <c r="B251" s="25"/>
    </row>
    <row r="252" spans="1:2" s="19" customFormat="1" ht="12.75">
      <c r="A252" s="25"/>
      <c r="B252" s="25"/>
    </row>
    <row r="253" spans="1:2" s="19" customFormat="1" ht="12.75">
      <c r="A253" s="25"/>
      <c r="B253" s="25"/>
    </row>
    <row r="254" spans="1:2" s="19" customFormat="1" ht="12.75">
      <c r="A254" s="25"/>
      <c r="B254" s="25"/>
    </row>
    <row r="255" spans="1:2" s="19" customFormat="1" ht="12.75">
      <c r="A255" s="25"/>
      <c r="B255" s="25"/>
    </row>
    <row r="256" spans="1:2" s="19" customFormat="1" ht="12.75">
      <c r="A256" s="25"/>
      <c r="B256" s="25"/>
    </row>
    <row r="257" spans="1:2" s="19" customFormat="1" ht="12.75">
      <c r="A257" s="25"/>
      <c r="B257" s="25"/>
    </row>
    <row r="258" spans="1:2" s="19" customFormat="1" ht="12.75">
      <c r="A258" s="25"/>
      <c r="B258" s="25"/>
    </row>
    <row r="259" spans="1:2" s="19" customFormat="1" ht="12.75">
      <c r="A259" s="25"/>
      <c r="B259" s="25"/>
    </row>
    <row r="260" spans="1:2" s="19" customFormat="1" ht="12.75">
      <c r="A260" s="25"/>
      <c r="B260" s="25"/>
    </row>
    <row r="261" spans="1:2" s="19" customFormat="1" ht="12.75">
      <c r="A261" s="25"/>
      <c r="B261" s="25"/>
    </row>
    <row r="262" spans="1:2" s="19" customFormat="1" ht="12.75">
      <c r="A262" s="25"/>
      <c r="B262" s="25"/>
    </row>
    <row r="263" spans="1:2" s="19" customFormat="1" ht="12.75">
      <c r="A263" s="25"/>
      <c r="B263" s="25"/>
    </row>
    <row r="264" spans="1:2" s="19" customFormat="1" ht="12.75">
      <c r="A264" s="25"/>
      <c r="B264" s="25"/>
    </row>
    <row r="265" spans="1:2" s="19" customFormat="1" ht="12.75">
      <c r="A265" s="25"/>
      <c r="B265" s="25"/>
    </row>
    <row r="266" spans="1:2" s="19" customFormat="1" ht="12.75">
      <c r="A266" s="25"/>
      <c r="B266" s="25"/>
    </row>
    <row r="267" spans="1:2" s="19" customFormat="1" ht="12.75">
      <c r="A267" s="25"/>
      <c r="B267" s="25"/>
    </row>
    <row r="268" spans="1:2" s="19" customFormat="1" ht="12.75">
      <c r="A268" s="25"/>
      <c r="B268" s="25"/>
    </row>
    <row r="269" spans="1:2" s="19" customFormat="1" ht="12.75">
      <c r="A269" s="25"/>
      <c r="B269" s="25"/>
    </row>
    <row r="270" spans="1:2" s="19" customFormat="1" ht="12.75">
      <c r="A270" s="25"/>
      <c r="B270" s="25"/>
    </row>
    <row r="271" spans="1:2" s="19" customFormat="1" ht="12.75">
      <c r="A271" s="25"/>
      <c r="B271" s="25"/>
    </row>
    <row r="272" spans="1:2" s="19" customFormat="1" ht="12.75">
      <c r="A272" s="25"/>
      <c r="B272" s="25"/>
    </row>
    <row r="273" spans="1:2" s="19" customFormat="1" ht="12.75">
      <c r="A273" s="25"/>
      <c r="B273" s="25"/>
    </row>
    <row r="274" spans="1:2" s="19" customFormat="1" ht="12.75">
      <c r="A274" s="25"/>
      <c r="B274" s="25"/>
    </row>
    <row r="275" spans="1:2" s="19" customFormat="1" ht="12.75">
      <c r="A275" s="25"/>
      <c r="B275" s="25"/>
    </row>
    <row r="276" spans="1:2" s="19" customFormat="1" ht="12.75">
      <c r="A276" s="25"/>
      <c r="B276" s="25"/>
    </row>
    <row r="277" spans="1:2" s="19" customFormat="1" ht="12.75">
      <c r="A277" s="25"/>
      <c r="B277" s="25"/>
    </row>
    <row r="278" spans="1:2" s="19" customFormat="1" ht="12.75">
      <c r="A278" s="25"/>
      <c r="B278" s="25"/>
    </row>
    <row r="279" spans="1:2" s="19" customFormat="1" ht="12.75">
      <c r="A279" s="25"/>
      <c r="B279" s="25"/>
    </row>
    <row r="280" spans="1:2" s="19" customFormat="1" ht="12.75">
      <c r="A280" s="25"/>
      <c r="B280" s="25"/>
    </row>
    <row r="281" spans="1:2" s="19" customFormat="1" ht="12.75">
      <c r="A281" s="25"/>
      <c r="B281" s="25"/>
    </row>
    <row r="282" spans="1:2" s="19" customFormat="1" ht="12.75">
      <c r="A282" s="25"/>
      <c r="B282" s="25"/>
    </row>
    <row r="283" spans="1:2" s="19" customFormat="1" ht="12.75">
      <c r="A283" s="25"/>
      <c r="B283" s="25"/>
    </row>
    <row r="284" spans="1:2" s="19" customFormat="1" ht="12.75">
      <c r="A284" s="25"/>
      <c r="B284" s="25"/>
    </row>
    <row r="285" spans="1:2" s="19" customFormat="1" ht="12.75">
      <c r="A285" s="25"/>
      <c r="B285" s="25"/>
    </row>
    <row r="286" spans="1:2" s="19" customFormat="1" ht="12.75">
      <c r="A286" s="25"/>
      <c r="B286" s="25"/>
    </row>
    <row r="287" spans="1:2" s="19" customFormat="1" ht="12.75">
      <c r="A287" s="25"/>
      <c r="B287" s="25"/>
    </row>
    <row r="288" spans="1:2" s="19" customFormat="1" ht="12.75">
      <c r="A288" s="25"/>
      <c r="B288" s="25"/>
    </row>
    <row r="289" spans="1:2" s="19" customFormat="1" ht="12.75">
      <c r="A289" s="25"/>
      <c r="B289" s="25"/>
    </row>
    <row r="290" spans="1:2" s="19" customFormat="1" ht="12.75">
      <c r="A290" s="25"/>
      <c r="B290" s="25"/>
    </row>
    <row r="291" spans="1:2" s="19" customFormat="1" ht="12.75">
      <c r="A291" s="25"/>
      <c r="B291" s="25"/>
    </row>
    <row r="292" spans="1:2" s="19" customFormat="1" ht="12.75">
      <c r="A292" s="25"/>
      <c r="B292" s="25"/>
    </row>
    <row r="293" spans="1:2" s="19" customFormat="1" ht="12.75">
      <c r="A293" s="25"/>
      <c r="B293" s="25"/>
    </row>
    <row r="294" spans="1:2" s="19" customFormat="1" ht="12.75">
      <c r="A294" s="25"/>
      <c r="B294" s="25"/>
    </row>
    <row r="295" spans="1:2" s="19" customFormat="1" ht="12.75">
      <c r="A295" s="25"/>
      <c r="B295" s="25"/>
    </row>
    <row r="296" spans="1:2" s="19" customFormat="1" ht="12.75">
      <c r="A296" s="25"/>
      <c r="B296" s="25"/>
    </row>
    <row r="297" spans="1:2" s="19" customFormat="1" ht="12.75">
      <c r="A297" s="25"/>
      <c r="B297" s="25"/>
    </row>
    <row r="298" spans="1:2" s="19" customFormat="1" ht="12.75">
      <c r="A298" s="25"/>
      <c r="B298" s="25"/>
    </row>
    <row r="299" spans="1:2" s="19" customFormat="1" ht="12.75">
      <c r="A299" s="25"/>
      <c r="B299" s="25"/>
    </row>
    <row r="300" spans="1:2" s="19" customFormat="1" ht="12.75">
      <c r="A300" s="25"/>
      <c r="B300" s="25"/>
    </row>
    <row r="301" spans="1:2" s="19" customFormat="1" ht="12.75">
      <c r="A301" s="25"/>
      <c r="B301" s="25"/>
    </row>
    <row r="302" spans="1:2" s="19" customFormat="1" ht="12.75">
      <c r="A302" s="25"/>
      <c r="B302" s="25"/>
    </row>
    <row r="303" spans="1:2" s="19" customFormat="1" ht="12.75">
      <c r="A303" s="25"/>
      <c r="B303" s="25"/>
    </row>
    <row r="304" spans="1:2" s="19" customFormat="1" ht="12.75">
      <c r="A304" s="25"/>
      <c r="B304" s="25"/>
    </row>
    <row r="305" spans="1:2" s="19" customFormat="1" ht="12.75">
      <c r="A305" s="25"/>
      <c r="B305" s="25"/>
    </row>
    <row r="306" spans="1:2" s="19" customFormat="1" ht="12.75">
      <c r="A306" s="25"/>
      <c r="B306" s="25"/>
    </row>
    <row r="307" spans="1:2" s="19" customFormat="1" ht="12.75">
      <c r="A307" s="25"/>
      <c r="B307" s="25"/>
    </row>
    <row r="308" spans="1:2" s="19" customFormat="1" ht="12.75">
      <c r="A308" s="25"/>
      <c r="B308" s="25"/>
    </row>
    <row r="309" spans="1:2" s="19" customFormat="1" ht="12.75">
      <c r="A309" s="25"/>
      <c r="B309" s="25"/>
    </row>
    <row r="310" spans="1:2" s="19" customFormat="1" ht="12.75">
      <c r="A310" s="25"/>
      <c r="B310" s="25"/>
    </row>
    <row r="311" spans="1:2" s="19" customFormat="1" ht="12.75">
      <c r="A311" s="25"/>
      <c r="B311" s="25"/>
    </row>
    <row r="312" spans="1:2" s="19" customFormat="1" ht="12.75">
      <c r="A312" s="25"/>
      <c r="B312" s="25"/>
    </row>
    <row r="313" spans="1:2" s="19" customFormat="1" ht="12.75">
      <c r="A313" s="25"/>
      <c r="B313" s="25"/>
    </row>
    <row r="314" spans="1:2" s="19" customFormat="1" ht="12.75">
      <c r="A314" s="25"/>
      <c r="B314" s="25"/>
    </row>
    <row r="315" spans="1:2" s="19" customFormat="1" ht="12.75">
      <c r="A315" s="25"/>
      <c r="B315" s="25"/>
    </row>
    <row r="316" spans="1:2" s="19" customFormat="1" ht="12.75">
      <c r="A316" s="25"/>
      <c r="B316" s="25"/>
    </row>
    <row r="317" spans="1:2" s="19" customFormat="1" ht="12.75">
      <c r="A317" s="25"/>
      <c r="B317" s="25"/>
    </row>
    <row r="318" spans="1:2" s="19" customFormat="1" ht="12.75">
      <c r="A318" s="25"/>
      <c r="B318" s="25"/>
    </row>
    <row r="319" spans="1:2" s="19" customFormat="1" ht="12.75">
      <c r="A319" s="25"/>
      <c r="B319" s="25"/>
    </row>
    <row r="320" spans="1:2" s="19" customFormat="1" ht="12.75">
      <c r="A320" s="25"/>
      <c r="B320" s="25"/>
    </row>
    <row r="321" spans="1:2" s="19" customFormat="1" ht="12.75">
      <c r="A321" s="25"/>
      <c r="B321" s="25"/>
    </row>
    <row r="322" spans="1:2" s="19" customFormat="1" ht="12.75">
      <c r="A322" s="25"/>
      <c r="B322" s="25"/>
    </row>
    <row r="323" spans="1:2" s="19" customFormat="1" ht="12.75">
      <c r="A323" s="25"/>
      <c r="B323" s="25"/>
    </row>
    <row r="324" spans="1:2" s="19" customFormat="1" ht="12.75">
      <c r="A324" s="25"/>
      <c r="B324" s="25"/>
    </row>
    <row r="325" spans="1:2" s="19" customFormat="1" ht="12.75">
      <c r="A325" s="25"/>
      <c r="B325" s="25"/>
    </row>
    <row r="326" spans="1:2" s="19" customFormat="1" ht="12.75">
      <c r="A326" s="25"/>
      <c r="B326" s="25"/>
    </row>
    <row r="327" spans="1:2" s="19" customFormat="1" ht="12.75">
      <c r="A327" s="25"/>
      <c r="B327" s="25"/>
    </row>
    <row r="328" spans="1:2" s="19" customFormat="1" ht="12.75">
      <c r="A328" s="25"/>
      <c r="B328" s="25"/>
    </row>
    <row r="329" spans="1:2" s="19" customFormat="1" ht="12.75">
      <c r="A329" s="25"/>
      <c r="B329" s="25"/>
    </row>
    <row r="330" spans="1:2" s="19" customFormat="1" ht="12.75">
      <c r="A330" s="25"/>
      <c r="B330" s="25"/>
    </row>
    <row r="331" spans="1:2" s="19" customFormat="1" ht="12.75">
      <c r="A331" s="25"/>
      <c r="B331" s="25"/>
    </row>
    <row r="332" spans="1:2" s="19" customFormat="1" ht="12.75">
      <c r="A332" s="25"/>
      <c r="B332" s="25"/>
    </row>
    <row r="333" spans="1:2" s="19" customFormat="1" ht="12.75">
      <c r="A333" s="25"/>
      <c r="B333" s="25"/>
    </row>
    <row r="334" spans="1:2" s="19" customFormat="1" ht="12.75">
      <c r="A334" s="25"/>
      <c r="B334" s="25"/>
    </row>
    <row r="335" spans="1:2" s="19" customFormat="1" ht="12.75">
      <c r="A335" s="25"/>
      <c r="B335" s="25"/>
    </row>
    <row r="336" spans="1:2" s="19" customFormat="1" ht="12.75">
      <c r="A336" s="25"/>
      <c r="B336" s="25"/>
    </row>
    <row r="337" spans="1:2" s="19" customFormat="1" ht="12.75">
      <c r="A337" s="25"/>
      <c r="B337" s="25"/>
    </row>
    <row r="338" spans="1:2" s="19" customFormat="1" ht="12.75">
      <c r="A338" s="25"/>
      <c r="B338" s="25"/>
    </row>
    <row r="339" spans="1:2" s="19" customFormat="1" ht="12.75">
      <c r="A339" s="25"/>
      <c r="B339" s="25"/>
    </row>
    <row r="340" spans="1:2" s="19" customFormat="1" ht="12.75">
      <c r="A340" s="25"/>
      <c r="B340" s="25"/>
    </row>
    <row r="341" spans="1:2" s="19" customFormat="1" ht="12.75">
      <c r="A341" s="25"/>
      <c r="B341" s="25"/>
    </row>
    <row r="342" spans="1:2" s="19" customFormat="1" ht="12.75">
      <c r="A342" s="25"/>
      <c r="B342" s="25"/>
    </row>
    <row r="343" spans="1:2" s="19" customFormat="1" ht="12.75">
      <c r="A343" s="25"/>
      <c r="B343" s="25"/>
    </row>
    <row r="344" spans="1:2" s="19" customFormat="1" ht="12.75">
      <c r="A344" s="25"/>
      <c r="B344" s="25"/>
    </row>
    <row r="345" spans="1:2" s="19" customFormat="1" ht="12.75">
      <c r="A345" s="25"/>
      <c r="B345" s="25"/>
    </row>
    <row r="346" spans="1:2" s="19" customFormat="1" ht="12.75">
      <c r="A346" s="25"/>
      <c r="B346" s="25"/>
    </row>
    <row r="347" spans="1:2" s="19" customFormat="1" ht="12.75">
      <c r="A347" s="25"/>
      <c r="B347" s="25"/>
    </row>
    <row r="348" spans="1:2" s="19" customFormat="1" ht="12.75">
      <c r="A348" s="25"/>
      <c r="B348" s="25"/>
    </row>
    <row r="349" spans="1:2" s="19" customFormat="1" ht="12.75">
      <c r="A349" s="25"/>
      <c r="B349" s="25"/>
    </row>
    <row r="350" spans="1:2" s="19" customFormat="1" ht="12.75">
      <c r="A350" s="25"/>
      <c r="B350" s="25"/>
    </row>
    <row r="351" spans="1:2" s="19" customFormat="1" ht="12.75">
      <c r="A351" s="25"/>
      <c r="B351" s="25"/>
    </row>
    <row r="352" spans="1:2" s="19" customFormat="1" ht="12.75">
      <c r="A352" s="25"/>
      <c r="B352" s="25"/>
    </row>
    <row r="353" spans="1:2" s="19" customFormat="1" ht="12.75">
      <c r="A353" s="25"/>
      <c r="B353" s="25"/>
    </row>
    <row r="354" spans="1:2" s="19" customFormat="1" ht="12.75">
      <c r="A354" s="25"/>
      <c r="B354" s="25"/>
    </row>
    <row r="355" spans="1:2" s="19" customFormat="1" ht="12.75">
      <c r="A355" s="25"/>
      <c r="B355" s="25"/>
    </row>
    <row r="356" spans="1:2" s="19" customFormat="1" ht="12.75">
      <c r="A356" s="25"/>
      <c r="B356" s="25"/>
    </row>
    <row r="357" spans="1:2" s="19" customFormat="1" ht="12.75">
      <c r="A357" s="25"/>
      <c r="B357" s="25"/>
    </row>
    <row r="358" spans="1:2" s="19" customFormat="1" ht="12.75">
      <c r="A358" s="25"/>
      <c r="B358" s="25"/>
    </row>
    <row r="359" spans="1:2" s="19" customFormat="1" ht="12.75">
      <c r="A359" s="25"/>
      <c r="B359" s="25"/>
    </row>
    <row r="360" spans="1:2" s="19" customFormat="1" ht="12.75">
      <c r="A360" s="25"/>
      <c r="B360" s="25"/>
    </row>
    <row r="361" spans="1:2" s="19" customFormat="1" ht="12.75">
      <c r="A361" s="25"/>
      <c r="B361" s="25"/>
    </row>
    <row r="362" spans="1:2" s="19" customFormat="1" ht="12.75">
      <c r="A362" s="25"/>
      <c r="B362" s="25"/>
    </row>
    <row r="363" spans="1:2" s="19" customFormat="1" ht="12.75">
      <c r="A363" s="25"/>
      <c r="B363" s="25"/>
    </row>
    <row r="364" spans="1:2" s="19" customFormat="1" ht="12.75">
      <c r="A364" s="25"/>
      <c r="B364" s="25"/>
    </row>
    <row r="365" spans="1:2" s="19" customFormat="1" ht="12.75">
      <c r="A365" s="25"/>
      <c r="B365" s="25"/>
    </row>
    <row r="366" spans="1:2" s="19" customFormat="1" ht="12.75">
      <c r="A366" s="25"/>
      <c r="B366" s="25"/>
    </row>
    <row r="367" spans="1:2" s="19" customFormat="1" ht="12.75">
      <c r="A367" s="25"/>
      <c r="B367" s="25"/>
    </row>
    <row r="368" spans="1:2" s="19" customFormat="1" ht="12.75">
      <c r="A368" s="25"/>
      <c r="B368" s="25"/>
    </row>
    <row r="369" spans="1:2" s="19" customFormat="1" ht="12.75">
      <c r="A369" s="25"/>
      <c r="B369" s="25"/>
    </row>
    <row r="370" spans="1:2" s="19" customFormat="1" ht="12.75">
      <c r="A370" s="25"/>
      <c r="B370" s="25"/>
    </row>
    <row r="371" spans="1:2" s="19" customFormat="1" ht="12.75">
      <c r="A371" s="25"/>
      <c r="B371" s="25"/>
    </row>
    <row r="372" spans="1:2" s="19" customFormat="1" ht="12.75">
      <c r="A372" s="25"/>
      <c r="B372" s="25"/>
    </row>
    <row r="373" spans="1:2" s="19" customFormat="1" ht="12.75">
      <c r="A373" s="25"/>
      <c r="B373" s="25"/>
    </row>
    <row r="374" spans="1:2" s="19" customFormat="1" ht="12.75">
      <c r="A374" s="25"/>
      <c r="B374" s="25"/>
    </row>
    <row r="375" spans="1:2" s="19" customFormat="1" ht="12.75">
      <c r="A375" s="25"/>
      <c r="B375" s="25"/>
    </row>
    <row r="376" spans="1:2" s="19" customFormat="1" ht="12.75">
      <c r="A376" s="25"/>
      <c r="B376" s="25"/>
    </row>
    <row r="377" spans="1:2" s="19" customFormat="1" ht="12.75">
      <c r="A377" s="25"/>
      <c r="B377" s="25"/>
    </row>
    <row r="378" spans="1:2" s="19" customFormat="1" ht="12.75">
      <c r="A378" s="25"/>
      <c r="B378" s="25"/>
    </row>
    <row r="379" spans="1:2" s="19" customFormat="1" ht="12.75">
      <c r="A379" s="25"/>
      <c r="B379" s="25"/>
    </row>
    <row r="380" spans="1:2" s="19" customFormat="1" ht="12.75">
      <c r="A380" s="25"/>
      <c r="B380" s="25"/>
    </row>
    <row r="381" spans="1:2" s="19" customFormat="1" ht="12.75">
      <c r="A381" s="25"/>
      <c r="B381" s="25"/>
    </row>
    <row r="382" spans="1:2" s="19" customFormat="1" ht="12.75">
      <c r="A382" s="25"/>
      <c r="B382" s="25"/>
    </row>
    <row r="383" spans="1:2" s="19" customFormat="1" ht="12.75">
      <c r="A383" s="25"/>
      <c r="B383" s="25"/>
    </row>
    <row r="384" spans="1:2" s="19" customFormat="1" ht="12.75">
      <c r="A384" s="25"/>
      <c r="B384" s="25"/>
    </row>
    <row r="385" spans="1:2" s="19" customFormat="1" ht="12.75">
      <c r="A385" s="25"/>
      <c r="B385" s="25"/>
    </row>
    <row r="386" spans="1:2" s="19" customFormat="1" ht="12.75">
      <c r="A386" s="25"/>
      <c r="B386" s="25"/>
    </row>
    <row r="387" spans="1:2" s="19" customFormat="1" ht="12.75">
      <c r="A387" s="25"/>
      <c r="B387" s="25"/>
    </row>
    <row r="388" spans="1:2" s="19" customFormat="1" ht="12.75">
      <c r="A388" s="25"/>
      <c r="B388" s="25"/>
    </row>
    <row r="389" spans="1:2" s="19" customFormat="1" ht="12.75">
      <c r="A389" s="25"/>
      <c r="B389" s="25"/>
    </row>
    <row r="390" spans="1:2" s="19" customFormat="1" ht="12.75">
      <c r="A390" s="25"/>
      <c r="B390" s="25"/>
    </row>
    <row r="391" spans="1:2" s="19" customFormat="1" ht="12.75">
      <c r="A391" s="25"/>
      <c r="B391" s="25"/>
    </row>
    <row r="392" spans="1:2" s="19" customFormat="1" ht="12.75">
      <c r="A392" s="25"/>
      <c r="B392" s="25"/>
    </row>
    <row r="393" spans="1:2" s="19" customFormat="1" ht="12.75">
      <c r="A393" s="25"/>
      <c r="B393" s="25"/>
    </row>
    <row r="394" spans="1:2" s="19" customFormat="1" ht="12.75">
      <c r="A394" s="25"/>
      <c r="B394" s="25"/>
    </row>
    <row r="395" spans="1:2" s="19" customFormat="1" ht="12.75">
      <c r="A395" s="25"/>
      <c r="B395" s="25"/>
    </row>
    <row r="396" spans="1:2" s="19" customFormat="1" ht="12.75">
      <c r="A396" s="25"/>
      <c r="B396" s="25"/>
    </row>
    <row r="397" spans="1:2" s="19" customFormat="1" ht="12.75">
      <c r="A397" s="25"/>
      <c r="B397" s="25"/>
    </row>
    <row r="398" spans="1:2" s="19" customFormat="1" ht="12.75">
      <c r="A398" s="25"/>
      <c r="B398" s="25"/>
    </row>
    <row r="399" spans="1:2" s="19" customFormat="1" ht="12.75">
      <c r="A399" s="25"/>
      <c r="B399" s="25"/>
    </row>
    <row r="400" spans="1:2" s="19" customFormat="1" ht="12.75">
      <c r="A400" s="25"/>
      <c r="B400" s="25"/>
    </row>
    <row r="401" spans="1:2" s="19" customFormat="1" ht="12.75">
      <c r="A401" s="25"/>
      <c r="B401" s="25"/>
    </row>
    <row r="402" spans="1:2" s="19" customFormat="1" ht="12.75">
      <c r="A402" s="25"/>
      <c r="B402" s="25"/>
    </row>
    <row r="403" spans="1:2" s="19" customFormat="1" ht="12.75">
      <c r="A403" s="25"/>
      <c r="B403" s="25"/>
    </row>
    <row r="404" spans="1:2" s="19" customFormat="1" ht="12.75">
      <c r="A404" s="25"/>
      <c r="B404" s="25"/>
    </row>
    <row r="405" spans="1:2" s="19" customFormat="1" ht="12.75">
      <c r="A405" s="25"/>
      <c r="B405" s="25"/>
    </row>
    <row r="406" spans="1:2" s="19" customFormat="1" ht="12.75">
      <c r="A406" s="25"/>
      <c r="B406" s="25"/>
    </row>
    <row r="407" spans="1:2" s="19" customFormat="1" ht="12.75">
      <c r="A407" s="25"/>
      <c r="B407" s="25"/>
    </row>
    <row r="408" spans="1:2" s="19" customFormat="1" ht="12.75">
      <c r="A408" s="25"/>
      <c r="B408" s="25"/>
    </row>
    <row r="409" spans="1:2" s="19" customFormat="1" ht="12.75">
      <c r="A409" s="25"/>
      <c r="B409" s="25"/>
    </row>
    <row r="410" spans="1:2" s="19" customFormat="1" ht="12.75">
      <c r="A410" s="25"/>
      <c r="B410" s="25"/>
    </row>
    <row r="411" spans="1:2" s="19" customFormat="1" ht="12.75">
      <c r="A411" s="25"/>
      <c r="B411" s="25"/>
    </row>
    <row r="412" spans="1:2" s="19" customFormat="1" ht="12.75">
      <c r="A412" s="25"/>
      <c r="B412" s="25"/>
    </row>
    <row r="413" spans="1:2" s="19" customFormat="1" ht="12.75">
      <c r="A413" s="25"/>
      <c r="B413" s="25"/>
    </row>
    <row r="414" spans="1:2" s="19" customFormat="1" ht="12.75">
      <c r="A414" s="25"/>
      <c r="B414" s="25"/>
    </row>
    <row r="415" spans="1:2" s="19" customFormat="1" ht="12.75">
      <c r="A415" s="25"/>
      <c r="B415" s="25"/>
    </row>
    <row r="416" spans="1:2" s="19" customFormat="1" ht="12.75">
      <c r="A416" s="25"/>
      <c r="B416" s="25"/>
    </row>
    <row r="417" spans="1:2" s="19" customFormat="1" ht="12.75">
      <c r="A417" s="25"/>
      <c r="B417" s="25"/>
    </row>
    <row r="418" spans="1:2" s="19" customFormat="1" ht="12.75">
      <c r="A418" s="25"/>
      <c r="B418" s="25"/>
    </row>
    <row r="419" spans="1:2" s="19" customFormat="1" ht="12.75">
      <c r="A419" s="25"/>
      <c r="B419" s="25"/>
    </row>
    <row r="420" spans="1:2" s="19" customFormat="1" ht="12.75">
      <c r="A420" s="25"/>
      <c r="B420" s="25"/>
    </row>
    <row r="421" spans="1:2" s="19" customFormat="1" ht="12.75">
      <c r="A421" s="25"/>
      <c r="B421" s="25"/>
    </row>
    <row r="422" spans="1:2" s="19" customFormat="1" ht="12.75">
      <c r="A422" s="25"/>
      <c r="B422" s="25"/>
    </row>
    <row r="423" spans="1:2" s="19" customFormat="1" ht="12.75">
      <c r="A423" s="25"/>
      <c r="B423" s="25"/>
    </row>
    <row r="424" spans="1:2" s="19" customFormat="1" ht="12.75">
      <c r="A424" s="25"/>
      <c r="B424" s="25"/>
    </row>
    <row r="425" spans="1:2" s="19" customFormat="1" ht="12.75">
      <c r="A425" s="25"/>
      <c r="B425" s="25"/>
    </row>
    <row r="426" spans="1:2" s="19" customFormat="1" ht="12.75">
      <c r="A426" s="25"/>
      <c r="B426" s="25"/>
    </row>
    <row r="427" spans="1:2" s="19" customFormat="1" ht="12.75">
      <c r="A427" s="25"/>
      <c r="B427" s="25"/>
    </row>
    <row r="428" spans="1:2" s="19" customFormat="1" ht="12.75">
      <c r="A428" s="25"/>
      <c r="B428" s="25"/>
    </row>
    <row r="429" spans="1:2" s="19" customFormat="1" ht="12.75">
      <c r="A429" s="25"/>
      <c r="B429" s="25"/>
    </row>
    <row r="430" spans="1:2" s="19" customFormat="1" ht="12.75">
      <c r="A430" s="25"/>
      <c r="B430" s="25"/>
    </row>
    <row r="431" spans="1:2" s="19" customFormat="1" ht="12.75">
      <c r="A431" s="25"/>
      <c r="B431" s="25"/>
    </row>
    <row r="432" spans="1:2" s="19" customFormat="1" ht="12.75">
      <c r="A432" s="25"/>
      <c r="B432" s="25"/>
    </row>
    <row r="433" spans="1:2" s="19" customFormat="1" ht="12.75">
      <c r="A433" s="25"/>
      <c r="B433" s="25"/>
    </row>
    <row r="434" spans="1:2" s="19" customFormat="1" ht="12.75">
      <c r="A434" s="25"/>
      <c r="B434" s="25"/>
    </row>
    <row r="435" spans="1:2" s="19" customFormat="1" ht="12.75">
      <c r="A435" s="25"/>
      <c r="B435" s="25"/>
    </row>
    <row r="436" spans="1:2" s="19" customFormat="1" ht="12.75">
      <c r="A436" s="25"/>
      <c r="B436" s="25"/>
    </row>
    <row r="437" spans="1:2" s="19" customFormat="1" ht="12.75">
      <c r="A437" s="25"/>
      <c r="B437" s="25"/>
    </row>
    <row r="438" spans="1:2" s="19" customFormat="1" ht="12.75">
      <c r="A438" s="25"/>
      <c r="B438" s="25"/>
    </row>
    <row r="439" spans="1:2" s="19" customFormat="1" ht="12.75">
      <c r="A439" s="25"/>
      <c r="B439" s="25"/>
    </row>
    <row r="440" spans="1:2" s="19" customFormat="1" ht="12.75">
      <c r="A440" s="25"/>
      <c r="B440" s="25"/>
    </row>
    <row r="441" spans="1:2" s="19" customFormat="1" ht="12.75">
      <c r="A441" s="25"/>
      <c r="B441" s="25"/>
    </row>
    <row r="442" spans="1:2" s="19" customFormat="1" ht="12.75">
      <c r="A442" s="25"/>
      <c r="B442" s="25"/>
    </row>
    <row r="443" spans="1:2" s="19" customFormat="1" ht="12.75">
      <c r="A443" s="25"/>
      <c r="B443" s="25"/>
    </row>
    <row r="444" spans="1:2" s="19" customFormat="1" ht="12.75">
      <c r="A444" s="25"/>
      <c r="B444" s="25"/>
    </row>
    <row r="445" spans="1:2" s="19" customFormat="1" ht="12.75">
      <c r="A445" s="25"/>
      <c r="B445" s="25"/>
    </row>
    <row r="446" spans="1:2" s="19" customFormat="1" ht="12.75">
      <c r="A446" s="25"/>
      <c r="B446" s="25"/>
    </row>
    <row r="447" spans="1:2" s="19" customFormat="1" ht="12.75">
      <c r="A447" s="25"/>
      <c r="B447" s="25"/>
    </row>
    <row r="448" spans="1:2" s="19" customFormat="1" ht="12.75">
      <c r="A448" s="25"/>
      <c r="B448" s="25"/>
    </row>
    <row r="449" spans="1:2" s="19" customFormat="1" ht="12.75">
      <c r="A449" s="25"/>
      <c r="B449" s="25"/>
    </row>
    <row r="450" spans="1:2" s="19" customFormat="1" ht="12.75">
      <c r="A450" s="25"/>
      <c r="B450" s="25"/>
    </row>
    <row r="451" spans="1:2" s="19" customFormat="1" ht="12.75">
      <c r="A451" s="25"/>
      <c r="B451" s="25"/>
    </row>
    <row r="452" spans="1:2" s="19" customFormat="1" ht="12.75">
      <c r="A452" s="25"/>
      <c r="B452" s="25"/>
    </row>
    <row r="453" spans="1:2" s="19" customFormat="1" ht="12.75">
      <c r="A453" s="25"/>
      <c r="B453" s="25"/>
    </row>
    <row r="454" spans="1:2" s="19" customFormat="1" ht="12.75">
      <c r="A454" s="25"/>
      <c r="B454" s="25"/>
    </row>
    <row r="455" spans="1:2" s="19" customFormat="1" ht="12.75">
      <c r="A455" s="25"/>
      <c r="B455" s="25"/>
    </row>
    <row r="456" spans="1:2" s="19" customFormat="1" ht="12.75">
      <c r="A456" s="25"/>
      <c r="B456" s="25"/>
    </row>
    <row r="457" spans="1:2" s="19" customFormat="1" ht="12.75">
      <c r="A457" s="25"/>
      <c r="B457" s="25"/>
    </row>
    <row r="458" spans="1:2" s="19" customFormat="1" ht="12.75">
      <c r="A458" s="25"/>
      <c r="B458" s="25"/>
    </row>
    <row r="459" spans="1:2" s="19" customFormat="1" ht="12.75">
      <c r="A459" s="25"/>
      <c r="B459" s="25"/>
    </row>
    <row r="460" spans="1:2" s="19" customFormat="1" ht="12.75">
      <c r="A460" s="25"/>
      <c r="B460" s="25"/>
    </row>
    <row r="461" spans="1:2" s="19" customFormat="1" ht="12.75">
      <c r="A461" s="25"/>
      <c r="B461" s="25"/>
    </row>
    <row r="462" spans="1:2" s="19" customFormat="1" ht="12.75">
      <c r="A462" s="25"/>
      <c r="B462" s="25"/>
    </row>
    <row r="463" spans="1:2" s="19" customFormat="1" ht="12.75">
      <c r="A463" s="25"/>
      <c r="B463" s="25"/>
    </row>
    <row r="464" spans="1:2" s="19" customFormat="1" ht="12.75">
      <c r="A464" s="25"/>
      <c r="B464" s="25"/>
    </row>
    <row r="465" spans="1:2" s="19" customFormat="1" ht="12.75">
      <c r="A465" s="25"/>
      <c r="B465" s="25"/>
    </row>
    <row r="466" spans="1:2" s="19" customFormat="1" ht="12.75">
      <c r="A466" s="25"/>
      <c r="B466" s="25"/>
    </row>
    <row r="467" spans="1:2" s="19" customFormat="1" ht="12.75">
      <c r="A467" s="25"/>
      <c r="B467" s="25"/>
    </row>
    <row r="468" spans="1:2" s="19" customFormat="1" ht="12.75">
      <c r="A468" s="25"/>
      <c r="B468" s="25"/>
    </row>
    <row r="469" spans="1:2" s="19" customFormat="1" ht="12.75">
      <c r="A469" s="25"/>
      <c r="B469" s="25"/>
    </row>
    <row r="470" spans="1:2" s="19" customFormat="1" ht="12.75">
      <c r="A470" s="25"/>
      <c r="B470" s="25"/>
    </row>
    <row r="471" spans="1:2" s="19" customFormat="1" ht="12.75">
      <c r="A471" s="25"/>
      <c r="B471" s="25"/>
    </row>
    <row r="472" spans="1:2" s="19" customFormat="1" ht="12.75">
      <c r="A472" s="25"/>
      <c r="B472" s="25"/>
    </row>
    <row r="473" spans="1:2" s="19" customFormat="1" ht="12.75">
      <c r="A473" s="25"/>
      <c r="B473" s="25"/>
    </row>
    <row r="474" spans="1:2" s="19" customFormat="1" ht="12.75">
      <c r="A474" s="25"/>
      <c r="B474" s="25"/>
    </row>
    <row r="475" spans="1:2" s="19" customFormat="1" ht="12.75">
      <c r="A475" s="25"/>
      <c r="B475" s="25"/>
    </row>
    <row r="476" spans="1:2" s="19" customFormat="1" ht="12.75">
      <c r="A476" s="25"/>
      <c r="B476" s="25"/>
    </row>
    <row r="477" spans="1:2" s="19" customFormat="1" ht="12.75">
      <c r="A477" s="25"/>
      <c r="B477" s="25"/>
    </row>
    <row r="478" spans="1:2" s="19" customFormat="1" ht="12.75">
      <c r="A478" s="25"/>
      <c r="B478" s="25"/>
    </row>
    <row r="479" spans="1:2" s="19" customFormat="1" ht="12.75">
      <c r="A479" s="25"/>
      <c r="B479" s="25"/>
    </row>
    <row r="480" spans="1:2" s="19" customFormat="1" ht="12.75">
      <c r="A480" s="25"/>
      <c r="B480" s="25"/>
    </row>
    <row r="481" spans="1:2" s="19" customFormat="1" ht="12.75">
      <c r="A481" s="25"/>
      <c r="B481" s="25"/>
    </row>
    <row r="482" spans="1:2" s="19" customFormat="1" ht="12.75">
      <c r="A482" s="25"/>
      <c r="B482" s="25"/>
    </row>
    <row r="483" spans="1:2" s="19" customFormat="1" ht="12.75">
      <c r="A483" s="25"/>
      <c r="B483" s="25"/>
    </row>
    <row r="484" spans="1:2" s="19" customFormat="1" ht="12.75">
      <c r="A484" s="25"/>
      <c r="B484" s="25"/>
    </row>
    <row r="485" spans="1:71" s="5" customFormat="1" ht="12.75">
      <c r="A485" s="6"/>
      <c r="B485" s="6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</row>
    <row r="486" spans="1:71" s="5" customFormat="1" ht="12.75">
      <c r="A486" s="6"/>
      <c r="B486" s="6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</row>
    <row r="487" spans="1:71" s="5" customFormat="1" ht="12.75">
      <c r="A487" s="6"/>
      <c r="B487" s="6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</row>
    <row r="488" spans="1:71" s="5" customFormat="1" ht="12.75">
      <c r="A488" s="6"/>
      <c r="B488" s="6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</row>
    <row r="489" spans="1:71" s="5" customFormat="1" ht="12.75">
      <c r="A489" s="6"/>
      <c r="B489" s="6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</row>
    <row r="490" spans="1:71" s="5" customFormat="1" ht="12.75">
      <c r="A490" s="6"/>
      <c r="B490" s="6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</row>
    <row r="491" spans="1:71" s="5" customFormat="1" ht="12.75">
      <c r="A491" s="6"/>
      <c r="B491" s="6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</row>
    <row r="492" spans="1:71" s="5" customFormat="1" ht="12.75">
      <c r="A492" s="6"/>
      <c r="B492" s="6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</row>
    <row r="493" spans="1:71" s="5" customFormat="1" ht="12.75">
      <c r="A493" s="6"/>
      <c r="B493" s="6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</row>
    <row r="494" spans="1:71" s="5" customFormat="1" ht="12.75">
      <c r="A494" s="6"/>
      <c r="B494" s="6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</row>
    <row r="495" spans="1:71" s="5" customFormat="1" ht="12.75">
      <c r="A495" s="6"/>
      <c r="B495" s="6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</row>
    <row r="496" spans="1:71" s="5" customFormat="1" ht="12.75">
      <c r="A496" s="6"/>
      <c r="B496" s="6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</row>
    <row r="497" spans="1:71" s="5" customFormat="1" ht="12.75">
      <c r="A497" s="6"/>
      <c r="B497" s="6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</row>
    <row r="498" spans="1:71" s="5" customFormat="1" ht="12.75">
      <c r="A498" s="6"/>
      <c r="B498" s="6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</row>
    <row r="499" spans="1:71" s="5" customFormat="1" ht="12.75">
      <c r="A499" s="6"/>
      <c r="B499" s="6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</row>
    <row r="500" spans="1:71" s="5" customFormat="1" ht="12.75">
      <c r="A500" s="6"/>
      <c r="B500" s="6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</row>
    <row r="501" spans="1:71" s="5" customFormat="1" ht="12.75">
      <c r="A501" s="6"/>
      <c r="B501" s="6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</row>
    <row r="502" spans="1:71" s="5" customFormat="1" ht="12.75">
      <c r="A502" s="6"/>
      <c r="B502" s="6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</row>
    <row r="503" spans="1:71" s="5" customFormat="1" ht="12.75">
      <c r="A503" s="6"/>
      <c r="B503" s="6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</row>
    <row r="504" spans="1:71" s="5" customFormat="1" ht="12.75">
      <c r="A504" s="6"/>
      <c r="B504" s="6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</row>
    <row r="505" spans="1:71" s="5" customFormat="1" ht="12.75">
      <c r="A505" s="6"/>
      <c r="B505" s="6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</row>
    <row r="506" spans="1:71" s="5" customFormat="1" ht="12.75">
      <c r="A506" s="6"/>
      <c r="B506" s="6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</row>
    <row r="507" spans="1:71" s="5" customFormat="1" ht="12.75">
      <c r="A507" s="6"/>
      <c r="B507" s="6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</row>
    <row r="508" spans="1:71" s="5" customFormat="1" ht="12.75">
      <c r="A508" s="6"/>
      <c r="B508" s="6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</row>
    <row r="509" spans="1:71" s="5" customFormat="1" ht="12.75">
      <c r="A509" s="6"/>
      <c r="B509" s="6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</row>
    <row r="510" spans="1:71" s="5" customFormat="1" ht="12.75">
      <c r="A510" s="6"/>
      <c r="B510" s="6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</row>
    <row r="511" spans="1:71" s="5" customFormat="1" ht="12.75">
      <c r="A511" s="6"/>
      <c r="B511" s="6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</row>
    <row r="512" spans="1:71" s="5" customFormat="1" ht="12.75">
      <c r="A512" s="6"/>
      <c r="B512" s="6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</row>
    <row r="513" spans="1:71" s="5" customFormat="1" ht="12.75">
      <c r="A513" s="6"/>
      <c r="B513" s="6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</row>
    <row r="514" spans="1:71" s="5" customFormat="1" ht="12.75">
      <c r="A514" s="6"/>
      <c r="B514" s="6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</row>
    <row r="515" spans="1:71" s="5" customFormat="1" ht="12.75">
      <c r="A515" s="6"/>
      <c r="B515" s="6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</row>
    <row r="516" spans="1:71" s="5" customFormat="1" ht="12.75">
      <c r="A516" s="6"/>
      <c r="B516" s="6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</row>
    <row r="517" spans="1:71" s="5" customFormat="1" ht="12.75">
      <c r="A517" s="6"/>
      <c r="B517" s="6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</row>
    <row r="518" spans="1:71" s="5" customFormat="1" ht="12.75">
      <c r="A518" s="6"/>
      <c r="B518" s="6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</row>
    <row r="519" spans="1:71" s="5" customFormat="1" ht="12.75">
      <c r="A519" s="6"/>
      <c r="B519" s="6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</row>
    <row r="520" spans="1:71" s="5" customFormat="1" ht="12.75">
      <c r="A520" s="6"/>
      <c r="B520" s="6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</row>
    <row r="521" spans="1:71" s="5" customFormat="1" ht="12.75">
      <c r="A521" s="6"/>
      <c r="B521" s="6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</row>
    <row r="522" spans="1:71" s="5" customFormat="1" ht="12.75">
      <c r="A522" s="6"/>
      <c r="B522" s="6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</row>
    <row r="523" spans="1:71" s="5" customFormat="1" ht="12.75">
      <c r="A523" s="6"/>
      <c r="B523" s="6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</row>
    <row r="524" spans="1:71" s="5" customFormat="1" ht="12.75">
      <c r="A524" s="6"/>
      <c r="B524" s="6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</row>
    <row r="525" spans="1:71" s="5" customFormat="1" ht="12.75">
      <c r="A525" s="6"/>
      <c r="B525" s="6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</row>
    <row r="526" spans="1:71" s="5" customFormat="1" ht="12.75">
      <c r="A526" s="6"/>
      <c r="B526" s="6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</row>
    <row r="527" spans="1:71" s="5" customFormat="1" ht="12.75">
      <c r="A527" s="6"/>
      <c r="B527" s="6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</row>
    <row r="528" spans="1:71" s="5" customFormat="1" ht="12.75">
      <c r="A528" s="6"/>
      <c r="B528" s="6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</row>
    <row r="529" spans="1:71" s="5" customFormat="1" ht="12.75">
      <c r="A529" s="6"/>
      <c r="B529" s="6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</row>
    <row r="530" spans="1:71" s="5" customFormat="1" ht="12.75">
      <c r="A530" s="6"/>
      <c r="B530" s="6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</row>
    <row r="531" spans="1:71" s="5" customFormat="1" ht="12.75">
      <c r="A531" s="6"/>
      <c r="B531" s="6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</row>
    <row r="532" spans="1:71" s="5" customFormat="1" ht="12.75">
      <c r="A532" s="6"/>
      <c r="B532" s="6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</row>
    <row r="533" spans="1:71" s="5" customFormat="1" ht="12.75">
      <c r="A533" s="6"/>
      <c r="B533" s="6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</row>
    <row r="534" spans="1:71" s="5" customFormat="1" ht="12.75">
      <c r="A534" s="6"/>
      <c r="B534" s="6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</row>
    <row r="535" spans="1:71" s="5" customFormat="1" ht="12.75">
      <c r="A535" s="6"/>
      <c r="B535" s="6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</row>
    <row r="536" spans="1:71" s="5" customFormat="1" ht="12.75">
      <c r="A536" s="6"/>
      <c r="B536" s="6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</row>
    <row r="537" spans="1:71" s="5" customFormat="1" ht="12.75">
      <c r="A537" s="6"/>
      <c r="B537" s="6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</row>
    <row r="538" spans="1:71" s="5" customFormat="1" ht="12.75">
      <c r="A538" s="6"/>
      <c r="B538" s="6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</row>
    <row r="539" spans="1:71" s="5" customFormat="1" ht="12.75">
      <c r="A539" s="6"/>
      <c r="B539" s="6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</row>
    <row r="540" spans="1:71" s="5" customFormat="1" ht="12.75">
      <c r="A540" s="6"/>
      <c r="B540" s="6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</row>
    <row r="541" spans="1:71" s="5" customFormat="1" ht="12.75">
      <c r="A541" s="6"/>
      <c r="B541" s="6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</row>
    <row r="542" spans="1:71" s="5" customFormat="1" ht="12.75">
      <c r="A542" s="6"/>
      <c r="B542" s="6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</row>
    <row r="543" spans="1:71" s="5" customFormat="1" ht="12.75">
      <c r="A543" s="6"/>
      <c r="B543" s="6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</row>
    <row r="544" spans="1:71" s="5" customFormat="1" ht="12.75">
      <c r="A544" s="6"/>
      <c r="B544" s="6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</row>
    <row r="545" spans="1:71" s="5" customFormat="1" ht="12.75">
      <c r="A545" s="6"/>
      <c r="B545" s="6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</row>
    <row r="546" spans="1:71" s="5" customFormat="1" ht="12.75">
      <c r="A546" s="6"/>
      <c r="B546" s="6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</row>
    <row r="547" spans="1:71" s="5" customFormat="1" ht="12.75">
      <c r="A547" s="6"/>
      <c r="B547" s="6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</row>
    <row r="548" spans="1:71" s="5" customFormat="1" ht="12.75">
      <c r="A548" s="6"/>
      <c r="B548" s="6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</row>
    <row r="549" spans="1:71" s="5" customFormat="1" ht="12.75">
      <c r="A549" s="6"/>
      <c r="B549" s="6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</row>
    <row r="550" spans="1:71" s="5" customFormat="1" ht="12.75">
      <c r="A550" s="6"/>
      <c r="B550" s="6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</row>
    <row r="551" spans="1:71" s="5" customFormat="1" ht="12.75">
      <c r="A551" s="6"/>
      <c r="B551" s="6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</row>
    <row r="552" spans="1:71" s="5" customFormat="1" ht="12.75">
      <c r="A552" s="6"/>
      <c r="B552" s="6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</row>
    <row r="553" spans="1:71" s="5" customFormat="1" ht="12.75">
      <c r="A553" s="6"/>
      <c r="B553" s="6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</row>
    <row r="554" spans="1:71" s="5" customFormat="1" ht="12.75">
      <c r="A554" s="6"/>
      <c r="B554" s="6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</row>
    <row r="555" spans="1:71" s="5" customFormat="1" ht="12.75">
      <c r="A555" s="6"/>
      <c r="B555" s="6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</row>
    <row r="556" spans="1:71" s="5" customFormat="1" ht="12.75">
      <c r="A556" s="6"/>
      <c r="B556" s="6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</row>
    <row r="557" spans="1:71" s="5" customFormat="1" ht="12.75">
      <c r="A557" s="6"/>
      <c r="B557" s="6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</row>
    <row r="558" spans="1:71" s="5" customFormat="1" ht="12.75">
      <c r="A558" s="6"/>
      <c r="B558" s="6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</row>
    <row r="559" spans="1:71" s="5" customFormat="1" ht="12.75">
      <c r="A559" s="6"/>
      <c r="B559" s="6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</row>
    <row r="560" spans="1:71" s="5" customFormat="1" ht="12.75">
      <c r="A560" s="6"/>
      <c r="B560" s="6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</row>
    <row r="561" spans="1:71" s="5" customFormat="1" ht="12.75">
      <c r="A561" s="6"/>
      <c r="B561" s="6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</row>
    <row r="562" spans="1:71" s="5" customFormat="1" ht="12.75">
      <c r="A562" s="6"/>
      <c r="B562" s="6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</row>
    <row r="563" spans="1:71" s="5" customFormat="1" ht="12.75">
      <c r="A563" s="6"/>
      <c r="B563" s="6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</row>
    <row r="564" spans="1:71" s="5" customFormat="1" ht="12.75">
      <c r="A564" s="6"/>
      <c r="B564" s="6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</row>
    <row r="565" spans="1:71" s="5" customFormat="1" ht="12.75">
      <c r="A565" s="6"/>
      <c r="B565" s="6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</row>
    <row r="566" spans="1:71" s="5" customFormat="1" ht="12.75">
      <c r="A566" s="6"/>
      <c r="B566" s="6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</row>
    <row r="567" spans="1:71" s="5" customFormat="1" ht="12.75">
      <c r="A567" s="6"/>
      <c r="B567" s="6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</row>
    <row r="568" spans="1:71" s="5" customFormat="1" ht="12.75">
      <c r="A568" s="6"/>
      <c r="B568" s="6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</row>
    <row r="569" spans="1:71" s="5" customFormat="1" ht="12.75">
      <c r="A569" s="6"/>
      <c r="B569" s="6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</row>
    <row r="570" spans="1:71" s="5" customFormat="1" ht="12.75">
      <c r="A570" s="6"/>
      <c r="B570" s="6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</row>
    <row r="571" spans="1:71" s="5" customFormat="1" ht="12.75">
      <c r="A571" s="6"/>
      <c r="B571" s="6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</row>
    <row r="572" spans="1:71" s="5" customFormat="1" ht="12.75">
      <c r="A572" s="6"/>
      <c r="B572" s="6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</row>
    <row r="573" spans="1:71" s="5" customFormat="1" ht="12.75">
      <c r="A573" s="6"/>
      <c r="B573" s="6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</row>
    <row r="574" spans="1:71" s="5" customFormat="1" ht="12.75">
      <c r="A574" s="6"/>
      <c r="B574" s="6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</row>
    <row r="575" spans="1:71" s="5" customFormat="1" ht="12.75">
      <c r="A575" s="6"/>
      <c r="B575" s="6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</row>
    <row r="576" spans="1:71" s="5" customFormat="1" ht="12.75">
      <c r="A576" s="6"/>
      <c r="B576" s="6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</row>
    <row r="577" spans="1:71" s="5" customFormat="1" ht="12.75">
      <c r="A577" s="6"/>
      <c r="B577" s="6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</row>
    <row r="578" spans="1:71" s="5" customFormat="1" ht="12.75">
      <c r="A578" s="6"/>
      <c r="B578" s="6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</row>
    <row r="579" spans="1:71" s="5" customFormat="1" ht="12.75">
      <c r="A579" s="6"/>
      <c r="B579" s="6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</row>
    <row r="580" spans="1:71" s="5" customFormat="1" ht="12.75">
      <c r="A580" s="6"/>
      <c r="B580" s="6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</row>
    <row r="581" spans="1:71" s="5" customFormat="1" ht="12.75">
      <c r="A581" s="6"/>
      <c r="B581" s="6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</row>
    <row r="582" spans="1:71" s="5" customFormat="1" ht="12.75">
      <c r="A582" s="6"/>
      <c r="B582" s="6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</row>
    <row r="583" spans="1:71" s="5" customFormat="1" ht="12.75">
      <c r="A583" s="6"/>
      <c r="B583" s="6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</row>
    <row r="584" spans="1:71" s="5" customFormat="1" ht="12.75">
      <c r="A584" s="6"/>
      <c r="B584" s="6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</row>
    <row r="585" spans="1:71" s="5" customFormat="1" ht="12.75">
      <c r="A585" s="6"/>
      <c r="B585" s="6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</row>
    <row r="586" spans="1:71" s="5" customFormat="1" ht="12.75">
      <c r="A586" s="6"/>
      <c r="B586" s="6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</row>
    <row r="587" spans="1:71" s="5" customFormat="1" ht="12.75">
      <c r="A587" s="6"/>
      <c r="B587" s="6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</row>
    <row r="588" spans="1:71" s="5" customFormat="1" ht="12.75">
      <c r="A588" s="6"/>
      <c r="B588" s="6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</row>
    <row r="589" spans="1:71" s="5" customFormat="1" ht="12.75">
      <c r="A589" s="6"/>
      <c r="B589" s="6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</row>
    <row r="590" spans="1:71" s="5" customFormat="1" ht="12.75">
      <c r="A590" s="6"/>
      <c r="B590" s="6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</row>
    <row r="591" spans="1:71" s="5" customFormat="1" ht="12.75">
      <c r="A591" s="6"/>
      <c r="B591" s="6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</row>
    <row r="592" spans="1:71" s="5" customFormat="1" ht="12.75">
      <c r="A592" s="6"/>
      <c r="B592" s="6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</row>
    <row r="593" spans="1:71" s="5" customFormat="1" ht="12.75">
      <c r="A593" s="6"/>
      <c r="B593" s="6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</row>
    <row r="594" spans="1:71" s="5" customFormat="1" ht="12.75">
      <c r="A594" s="6"/>
      <c r="B594" s="6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</row>
    <row r="595" spans="1:71" s="5" customFormat="1" ht="12.75">
      <c r="A595" s="6"/>
      <c r="B595" s="6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</row>
    <row r="596" spans="1:71" s="5" customFormat="1" ht="12.75">
      <c r="A596" s="6"/>
      <c r="B596" s="6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</row>
    <row r="597" spans="1:71" s="5" customFormat="1" ht="12.75">
      <c r="A597" s="6"/>
      <c r="B597" s="6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</row>
    <row r="598" spans="1:71" s="5" customFormat="1" ht="12.75">
      <c r="A598" s="6"/>
      <c r="B598" s="6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</row>
    <row r="599" spans="1:71" s="5" customFormat="1" ht="12.75">
      <c r="A599" s="6"/>
      <c r="B599" s="6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</row>
    <row r="600" spans="1:71" s="5" customFormat="1" ht="12.75">
      <c r="A600" s="6"/>
      <c r="B600" s="6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</row>
    <row r="601" spans="1:71" s="5" customFormat="1" ht="12.75">
      <c r="A601" s="6"/>
      <c r="B601" s="6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</row>
    <row r="602" spans="1:71" s="5" customFormat="1" ht="12.75">
      <c r="A602" s="6"/>
      <c r="B602" s="6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</row>
    <row r="603" spans="1:71" s="5" customFormat="1" ht="12.75">
      <c r="A603" s="6"/>
      <c r="B603" s="6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</row>
    <row r="604" spans="1:71" s="5" customFormat="1" ht="12.75">
      <c r="A604" s="6"/>
      <c r="B604" s="6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</row>
    <row r="605" spans="1:71" s="5" customFormat="1" ht="12.75">
      <c r="A605" s="6"/>
      <c r="B605" s="6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</row>
    <row r="606" spans="1:71" s="5" customFormat="1" ht="12.75">
      <c r="A606" s="6"/>
      <c r="B606" s="6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</row>
    <row r="607" spans="1:71" s="5" customFormat="1" ht="12.75">
      <c r="A607" s="6"/>
      <c r="B607" s="6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</row>
    <row r="608" spans="1:71" s="5" customFormat="1" ht="12.75">
      <c r="A608" s="6"/>
      <c r="B608" s="6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</row>
    <row r="609" spans="1:71" s="5" customFormat="1" ht="12.75">
      <c r="A609" s="6"/>
      <c r="B609" s="6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</row>
    <row r="610" spans="1:71" s="5" customFormat="1" ht="12.75">
      <c r="A610" s="6"/>
      <c r="B610" s="6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</row>
    <row r="611" spans="1:71" s="5" customFormat="1" ht="12.75">
      <c r="A611" s="6"/>
      <c r="B611" s="6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</row>
    <row r="612" spans="1:71" s="5" customFormat="1" ht="12.75">
      <c r="A612" s="6"/>
      <c r="B612" s="6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</row>
    <row r="613" spans="1:71" s="5" customFormat="1" ht="12.75">
      <c r="A613" s="6"/>
      <c r="B613" s="6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</row>
    <row r="614" spans="1:71" s="5" customFormat="1" ht="12.75">
      <c r="A614" s="6"/>
      <c r="B614" s="6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</row>
    <row r="615" spans="1:71" s="5" customFormat="1" ht="12.75">
      <c r="A615" s="6"/>
      <c r="B615" s="6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</row>
    <row r="616" spans="1:71" s="5" customFormat="1" ht="12.75">
      <c r="A616" s="6"/>
      <c r="B616" s="6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</row>
    <row r="617" spans="1:71" s="5" customFormat="1" ht="12.75">
      <c r="A617" s="6"/>
      <c r="B617" s="6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</row>
    <row r="618" spans="1:71" s="5" customFormat="1" ht="12.75">
      <c r="A618" s="6"/>
      <c r="B618" s="6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</row>
    <row r="619" spans="1:71" s="5" customFormat="1" ht="12.75">
      <c r="A619" s="6"/>
      <c r="B619" s="6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</row>
    <row r="620" spans="1:71" s="5" customFormat="1" ht="12.75">
      <c r="A620" s="6"/>
      <c r="B620" s="6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</row>
    <row r="621" spans="1:71" s="5" customFormat="1" ht="12.75">
      <c r="A621" s="6"/>
      <c r="B621" s="6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</row>
    <row r="622" spans="1:71" s="5" customFormat="1" ht="12.75">
      <c r="A622" s="6"/>
      <c r="B622" s="6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</row>
    <row r="623" spans="1:71" s="5" customFormat="1" ht="12.75">
      <c r="A623" s="6"/>
      <c r="B623" s="6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</row>
    <row r="624" spans="1:71" s="5" customFormat="1" ht="12.75">
      <c r="A624" s="6"/>
      <c r="B624" s="6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</row>
    <row r="625" spans="1:71" s="5" customFormat="1" ht="12.75">
      <c r="A625" s="6"/>
      <c r="B625" s="6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</row>
    <row r="626" spans="1:71" s="5" customFormat="1" ht="12.75">
      <c r="A626" s="6"/>
      <c r="B626" s="6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</row>
    <row r="627" spans="1:71" s="5" customFormat="1" ht="12.75">
      <c r="A627" s="6"/>
      <c r="B627" s="6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</row>
    <row r="628" spans="1:71" s="5" customFormat="1" ht="12.75">
      <c r="A628" s="6"/>
      <c r="B628" s="6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</row>
    <row r="629" spans="1:71" s="5" customFormat="1" ht="12.75">
      <c r="A629" s="6"/>
      <c r="B629" s="6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</row>
    <row r="630" spans="1:71" s="5" customFormat="1" ht="12.75">
      <c r="A630" s="6"/>
      <c r="B630" s="6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</row>
    <row r="631" spans="1:71" s="5" customFormat="1" ht="12.75">
      <c r="A631" s="6"/>
      <c r="B631" s="6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</row>
    <row r="632" spans="1:71" s="5" customFormat="1" ht="12.75">
      <c r="A632" s="6"/>
      <c r="B632" s="6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</row>
    <row r="633" spans="1:71" s="5" customFormat="1" ht="12.75">
      <c r="A633" s="6"/>
      <c r="B633" s="6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</row>
    <row r="634" spans="1:71" s="5" customFormat="1" ht="12.75">
      <c r="A634" s="6"/>
      <c r="B634" s="6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</row>
    <row r="635" spans="1:71" s="5" customFormat="1" ht="12.75">
      <c r="A635" s="6"/>
      <c r="B635" s="6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</row>
    <row r="636" spans="1:71" s="5" customFormat="1" ht="12.75">
      <c r="A636" s="6"/>
      <c r="B636" s="6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</row>
    <row r="637" spans="1:71" s="5" customFormat="1" ht="12.75">
      <c r="A637" s="6"/>
      <c r="B637" s="6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</row>
    <row r="638" spans="1:71" s="5" customFormat="1" ht="12.75">
      <c r="A638" s="6"/>
      <c r="B638" s="6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</row>
    <row r="639" spans="1:71" s="5" customFormat="1" ht="12.75">
      <c r="A639" s="6"/>
      <c r="B639" s="6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</row>
    <row r="640" spans="1:71" s="5" customFormat="1" ht="12.75">
      <c r="A640" s="6"/>
      <c r="B640" s="6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</row>
    <row r="641" spans="1:71" s="5" customFormat="1" ht="12.75">
      <c r="A641" s="6"/>
      <c r="B641" s="6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</row>
    <row r="642" spans="1:71" s="5" customFormat="1" ht="12.75">
      <c r="A642" s="6"/>
      <c r="B642" s="6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</row>
    <row r="643" spans="1:71" s="5" customFormat="1" ht="12.75">
      <c r="A643" s="6"/>
      <c r="B643" s="6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</row>
    <row r="644" spans="1:71" s="5" customFormat="1" ht="12.75">
      <c r="A644" s="6"/>
      <c r="B644" s="6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</row>
    <row r="645" spans="1:71" s="5" customFormat="1" ht="12.75">
      <c r="A645" s="6"/>
      <c r="B645" s="6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</row>
    <row r="646" spans="1:71" s="5" customFormat="1" ht="12.75">
      <c r="A646" s="6"/>
      <c r="B646" s="6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</row>
    <row r="647" spans="1:71" s="5" customFormat="1" ht="12.75">
      <c r="A647" s="6"/>
      <c r="B647" s="6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</row>
    <row r="648" spans="1:71" s="5" customFormat="1" ht="12.75">
      <c r="A648" s="6"/>
      <c r="B648" s="6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</row>
    <row r="649" spans="1:71" s="5" customFormat="1" ht="12.75">
      <c r="A649" s="6"/>
      <c r="B649" s="6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</row>
    <row r="650" spans="1:71" s="5" customFormat="1" ht="12.75">
      <c r="A650" s="6"/>
      <c r="B650" s="6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</row>
    <row r="651" spans="1:71" s="5" customFormat="1" ht="12.75">
      <c r="A651" s="6"/>
      <c r="B651" s="6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</row>
    <row r="652" spans="1:71" s="5" customFormat="1" ht="12.75">
      <c r="A652" s="6"/>
      <c r="B652" s="6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</row>
    <row r="653" spans="1:71" s="5" customFormat="1" ht="12.75">
      <c r="A653" s="6"/>
      <c r="B653" s="6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</row>
    <row r="654" spans="1:71" s="5" customFormat="1" ht="12.75">
      <c r="A654" s="6"/>
      <c r="B654" s="6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</row>
    <row r="655" spans="1:71" s="5" customFormat="1" ht="12.75">
      <c r="A655" s="6"/>
      <c r="B655" s="6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</row>
    <row r="656" spans="1:71" s="5" customFormat="1" ht="12.75">
      <c r="A656" s="6"/>
      <c r="B656" s="6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</row>
    <row r="657" spans="1:71" s="5" customFormat="1" ht="12.75">
      <c r="A657" s="6"/>
      <c r="B657" s="6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</row>
    <row r="658" spans="1:71" s="5" customFormat="1" ht="12.75">
      <c r="A658" s="6"/>
      <c r="B658" s="6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</row>
    <row r="659" spans="1:71" s="5" customFormat="1" ht="12.75">
      <c r="A659" s="6"/>
      <c r="B659" s="6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</row>
    <row r="660" spans="1:71" s="5" customFormat="1" ht="12.75">
      <c r="A660" s="6"/>
      <c r="B660" s="6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</row>
    <row r="661" spans="1:71" s="5" customFormat="1" ht="12.75">
      <c r="A661" s="6"/>
      <c r="B661" s="6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</row>
    <row r="662" spans="1:71" s="5" customFormat="1" ht="12.75">
      <c r="A662" s="6"/>
      <c r="B662" s="6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</row>
    <row r="663" spans="1:71" s="5" customFormat="1" ht="12.75">
      <c r="A663" s="6"/>
      <c r="B663" s="6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</row>
    <row r="664" spans="1:71" s="5" customFormat="1" ht="12.75">
      <c r="A664" s="6"/>
      <c r="B664" s="6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</row>
    <row r="665" spans="1:71" s="5" customFormat="1" ht="12.75">
      <c r="A665" s="6"/>
      <c r="B665" s="6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</row>
    <row r="666" spans="1:71" s="5" customFormat="1" ht="12.75">
      <c r="A666" s="6"/>
      <c r="B666" s="6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</row>
    <row r="667" spans="1:71" s="5" customFormat="1" ht="12.75">
      <c r="A667" s="6"/>
      <c r="B667" s="6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</row>
    <row r="668" spans="1:71" s="5" customFormat="1" ht="12.75">
      <c r="A668" s="6"/>
      <c r="B668" s="6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</row>
    <row r="669" spans="1:71" s="5" customFormat="1" ht="12.75">
      <c r="A669" s="6"/>
      <c r="B669" s="6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</row>
    <row r="670" spans="1:71" s="5" customFormat="1" ht="12.75">
      <c r="A670" s="6"/>
      <c r="B670" s="6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</row>
    <row r="671" spans="1:71" s="5" customFormat="1" ht="12.75">
      <c r="A671" s="6"/>
      <c r="B671" s="6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</row>
    <row r="672" spans="1:71" s="5" customFormat="1" ht="12.75">
      <c r="A672" s="6"/>
      <c r="B672" s="6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</row>
    <row r="673" spans="1:71" s="5" customFormat="1" ht="12.75">
      <c r="A673" s="6"/>
      <c r="B673" s="6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</row>
    <row r="674" spans="1:71" s="5" customFormat="1" ht="12.75">
      <c r="A674" s="6"/>
      <c r="B674" s="6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</row>
    <row r="675" spans="1:71" s="5" customFormat="1" ht="12.75">
      <c r="A675" s="6"/>
      <c r="B675" s="6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</row>
    <row r="676" spans="1:71" s="5" customFormat="1" ht="12.75">
      <c r="A676" s="6"/>
      <c r="B676" s="6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</row>
    <row r="677" spans="1:71" s="5" customFormat="1" ht="12.75">
      <c r="A677" s="6"/>
      <c r="B677" s="6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</row>
    <row r="678" spans="1:71" s="5" customFormat="1" ht="12.75">
      <c r="A678" s="6"/>
      <c r="B678" s="6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</row>
    <row r="679" spans="1:71" s="5" customFormat="1" ht="12.75">
      <c r="A679" s="6"/>
      <c r="B679" s="6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</row>
    <row r="680" spans="1:71" s="5" customFormat="1" ht="12.75">
      <c r="A680" s="6"/>
      <c r="B680" s="6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</row>
    <row r="681" spans="1:71" s="5" customFormat="1" ht="12.75">
      <c r="A681" s="6"/>
      <c r="B681" s="6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</row>
    <row r="682" spans="1:71" s="5" customFormat="1" ht="12.75">
      <c r="A682" s="6"/>
      <c r="B682" s="6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</row>
    <row r="683" spans="1:71" s="5" customFormat="1" ht="12.75">
      <c r="A683" s="6"/>
      <c r="B683" s="6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</row>
    <row r="684" spans="1:71" s="5" customFormat="1" ht="12.75">
      <c r="A684" s="6"/>
      <c r="B684" s="6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</row>
    <row r="685" spans="1:71" s="5" customFormat="1" ht="12.75">
      <c r="A685" s="6"/>
      <c r="B685" s="6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</row>
    <row r="686" spans="1:71" s="5" customFormat="1" ht="12.75">
      <c r="A686" s="6"/>
      <c r="B686" s="6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</row>
    <row r="687" spans="1:71" s="5" customFormat="1" ht="12.75">
      <c r="A687" s="6"/>
      <c r="B687" s="6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</row>
    <row r="688" spans="1:71" s="5" customFormat="1" ht="12.75">
      <c r="A688" s="6"/>
      <c r="B688" s="6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</row>
    <row r="689" spans="1:71" s="5" customFormat="1" ht="12.75">
      <c r="A689" s="6"/>
      <c r="B689" s="6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</row>
    <row r="690" spans="1:71" s="5" customFormat="1" ht="12.75">
      <c r="A690" s="6"/>
      <c r="B690" s="6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</row>
    <row r="691" spans="1:71" s="5" customFormat="1" ht="12.75">
      <c r="A691" s="6"/>
      <c r="B691" s="6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</row>
    <row r="692" spans="1:71" s="5" customFormat="1" ht="12.75">
      <c r="A692" s="6"/>
      <c r="B692" s="6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</row>
    <row r="693" spans="1:71" s="5" customFormat="1" ht="12.75">
      <c r="A693" s="6"/>
      <c r="B693" s="6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</row>
    <row r="694" spans="1:71" s="5" customFormat="1" ht="12.75">
      <c r="A694" s="6"/>
      <c r="B694" s="6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</row>
    <row r="695" spans="1:71" s="5" customFormat="1" ht="12.75">
      <c r="A695" s="6"/>
      <c r="B695" s="6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</row>
    <row r="696" spans="1:71" s="5" customFormat="1" ht="12.75">
      <c r="A696" s="6"/>
      <c r="B696" s="6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</row>
    <row r="697" spans="1:71" s="5" customFormat="1" ht="12.75">
      <c r="A697" s="6"/>
      <c r="B697" s="6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</row>
    <row r="698" spans="1:71" s="5" customFormat="1" ht="12.75">
      <c r="A698" s="6"/>
      <c r="B698" s="6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</row>
    <row r="699" spans="1:71" s="5" customFormat="1" ht="12.75">
      <c r="A699" s="6"/>
      <c r="B699" s="6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</row>
    <row r="700" spans="1:71" s="5" customFormat="1" ht="12.75">
      <c r="A700" s="6"/>
      <c r="B700" s="6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</row>
    <row r="701" spans="1:71" s="5" customFormat="1" ht="12.75">
      <c r="A701" s="6"/>
      <c r="B701" s="6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</row>
    <row r="702" spans="1:71" s="5" customFormat="1" ht="12.75">
      <c r="A702" s="6"/>
      <c r="B702" s="6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</row>
    <row r="703" spans="1:71" s="5" customFormat="1" ht="12.75">
      <c r="A703" s="6"/>
      <c r="B703" s="6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</row>
    <row r="704" spans="1:71" s="5" customFormat="1" ht="12.75">
      <c r="A704" s="6"/>
      <c r="B704" s="6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</row>
    <row r="705" spans="1:71" s="5" customFormat="1" ht="12.75">
      <c r="A705" s="6"/>
      <c r="B705" s="6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</row>
    <row r="706" spans="1:71" s="5" customFormat="1" ht="12.75">
      <c r="A706" s="6"/>
      <c r="B706" s="6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</row>
    <row r="707" spans="1:71" s="5" customFormat="1" ht="12.75">
      <c r="A707" s="6"/>
      <c r="B707" s="6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</row>
    <row r="708" spans="1:71" s="5" customFormat="1" ht="12.75">
      <c r="A708" s="6"/>
      <c r="B708" s="6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</row>
    <row r="709" spans="1:71" s="5" customFormat="1" ht="12.75">
      <c r="A709" s="6"/>
      <c r="B709" s="6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</row>
    <row r="710" spans="1:71" s="5" customFormat="1" ht="12.75">
      <c r="A710" s="6"/>
      <c r="B710" s="6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</row>
    <row r="711" spans="1:71" s="5" customFormat="1" ht="12.75">
      <c r="A711" s="6"/>
      <c r="B711" s="6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</row>
    <row r="712" spans="1:71" s="5" customFormat="1" ht="12.75">
      <c r="A712" s="6"/>
      <c r="B712" s="6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</row>
    <row r="713" spans="1:71" s="5" customFormat="1" ht="12.75">
      <c r="A713" s="6"/>
      <c r="B713" s="6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</row>
    <row r="714" spans="1:71" s="5" customFormat="1" ht="12.75">
      <c r="A714" s="6"/>
      <c r="B714" s="6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</row>
    <row r="715" spans="1:71" s="5" customFormat="1" ht="12.75">
      <c r="A715" s="6"/>
      <c r="B715" s="6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</row>
    <row r="716" spans="1:71" s="5" customFormat="1" ht="12.75">
      <c r="A716" s="6"/>
      <c r="B716" s="6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</row>
    <row r="717" spans="1:71" s="5" customFormat="1" ht="12.75">
      <c r="A717" s="6"/>
      <c r="B717" s="6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</row>
    <row r="718" spans="1:71" s="5" customFormat="1" ht="12.75">
      <c r="A718" s="6"/>
      <c r="B718" s="6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</row>
    <row r="719" spans="1:71" s="5" customFormat="1" ht="12.75">
      <c r="A719" s="6"/>
      <c r="B719" s="6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</row>
    <row r="720" spans="1:71" s="5" customFormat="1" ht="12.75">
      <c r="A720" s="6"/>
      <c r="B720" s="6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</row>
    <row r="721" spans="1:71" s="5" customFormat="1" ht="12.75">
      <c r="A721" s="6"/>
      <c r="B721" s="6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</row>
    <row r="722" spans="1:71" s="5" customFormat="1" ht="12.75">
      <c r="A722" s="6"/>
      <c r="B722" s="6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</row>
    <row r="723" spans="1:71" s="5" customFormat="1" ht="12.75">
      <c r="A723" s="6"/>
      <c r="B723" s="6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</row>
    <row r="724" spans="1:71" s="5" customFormat="1" ht="12.75">
      <c r="A724" s="6"/>
      <c r="B724" s="6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</row>
    <row r="725" spans="1:71" s="5" customFormat="1" ht="12.75">
      <c r="A725" s="6"/>
      <c r="B725" s="6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</row>
    <row r="726" spans="1:71" s="5" customFormat="1" ht="12.75">
      <c r="A726" s="6"/>
      <c r="B726" s="6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</row>
    <row r="727" spans="1:71" s="5" customFormat="1" ht="12.75">
      <c r="A727" s="6"/>
      <c r="B727" s="6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</row>
    <row r="728" spans="1:71" s="5" customFormat="1" ht="12.75">
      <c r="A728" s="6"/>
      <c r="B728" s="6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</row>
    <row r="729" spans="1:71" s="5" customFormat="1" ht="12.75">
      <c r="A729" s="6"/>
      <c r="B729" s="6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</row>
    <row r="730" spans="1:71" s="5" customFormat="1" ht="12.75">
      <c r="A730" s="6"/>
      <c r="B730" s="6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</row>
    <row r="731" spans="1:71" s="5" customFormat="1" ht="12.75">
      <c r="A731" s="6"/>
      <c r="B731" s="6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</row>
    <row r="732" spans="1:71" s="5" customFormat="1" ht="12.75">
      <c r="A732" s="6"/>
      <c r="B732" s="6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</row>
    <row r="733" spans="1:71" s="5" customFormat="1" ht="12.75">
      <c r="A733" s="6"/>
      <c r="B733" s="6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</row>
    <row r="734" spans="1:71" s="5" customFormat="1" ht="12.75">
      <c r="A734" s="6"/>
      <c r="B734" s="6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</row>
    <row r="735" spans="1:71" s="5" customFormat="1" ht="12.75">
      <c r="A735" s="6"/>
      <c r="B735" s="6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</row>
    <row r="736" spans="1:71" s="5" customFormat="1" ht="12.75">
      <c r="A736" s="6"/>
      <c r="B736" s="6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</row>
    <row r="737" spans="1:71" s="5" customFormat="1" ht="12.75">
      <c r="A737" s="6"/>
      <c r="B737" s="6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</row>
    <row r="738" spans="1:71" s="5" customFormat="1" ht="12.75">
      <c r="A738" s="6"/>
      <c r="B738" s="6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</row>
    <row r="739" spans="1:71" s="5" customFormat="1" ht="12.75">
      <c r="A739" s="6"/>
      <c r="B739" s="6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</row>
    <row r="740" spans="1:71" s="5" customFormat="1" ht="12.75">
      <c r="A740" s="6"/>
      <c r="B740" s="6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</row>
    <row r="741" spans="1:71" s="5" customFormat="1" ht="12.75">
      <c r="A741" s="6"/>
      <c r="B741" s="6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</row>
    <row r="742" spans="1:71" s="5" customFormat="1" ht="12.75">
      <c r="A742" s="6"/>
      <c r="B742" s="6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</row>
    <row r="743" spans="1:71" s="5" customFormat="1" ht="12.75">
      <c r="A743" s="6"/>
      <c r="B743" s="6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</row>
    <row r="744" spans="1:71" s="5" customFormat="1" ht="12.75">
      <c r="A744" s="6"/>
      <c r="B744" s="6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</row>
    <row r="745" spans="1:71" s="5" customFormat="1" ht="12.75">
      <c r="A745" s="6"/>
      <c r="B745" s="6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</row>
    <row r="746" spans="1:71" s="5" customFormat="1" ht="12.75">
      <c r="A746" s="6"/>
      <c r="B746" s="6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</row>
    <row r="747" spans="1:71" s="5" customFormat="1" ht="12.75">
      <c r="A747" s="6"/>
      <c r="B747" s="6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</row>
    <row r="748" spans="1:71" s="5" customFormat="1" ht="12.75">
      <c r="A748" s="6"/>
      <c r="B748" s="6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</row>
    <row r="749" spans="1:71" s="5" customFormat="1" ht="12.75">
      <c r="A749" s="6"/>
      <c r="B749" s="6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</row>
    <row r="750" spans="1:71" s="5" customFormat="1" ht="12.75">
      <c r="A750" s="6"/>
      <c r="B750" s="6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</row>
    <row r="751" spans="1:71" s="5" customFormat="1" ht="12.75">
      <c r="A751" s="6"/>
      <c r="B751" s="6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</row>
    <row r="752" spans="1:71" s="5" customFormat="1" ht="12.75">
      <c r="A752" s="6"/>
      <c r="B752" s="6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</row>
    <row r="753" spans="1:71" s="5" customFormat="1" ht="12.75">
      <c r="A753" s="6"/>
      <c r="B753" s="6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</row>
    <row r="754" spans="1:71" s="5" customFormat="1" ht="12.75">
      <c r="A754" s="6"/>
      <c r="B754" s="6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</row>
    <row r="755" spans="1:71" s="5" customFormat="1" ht="12.75">
      <c r="A755" s="6"/>
      <c r="B755" s="6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</row>
    <row r="756" spans="1:71" s="5" customFormat="1" ht="12.75">
      <c r="A756" s="6"/>
      <c r="B756" s="6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</row>
    <row r="757" spans="1:71" s="5" customFormat="1" ht="12.75">
      <c r="A757" s="6"/>
      <c r="B757" s="6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</row>
    <row r="758" spans="1:71" s="5" customFormat="1" ht="12.75">
      <c r="A758" s="6"/>
      <c r="B758" s="6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</row>
    <row r="759" spans="1:71" s="5" customFormat="1" ht="12.75">
      <c r="A759" s="6"/>
      <c r="B759" s="6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</row>
    <row r="760" spans="1:71" s="5" customFormat="1" ht="12.75">
      <c r="A760" s="6"/>
      <c r="B760" s="6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</row>
    <row r="761" spans="1:71" s="5" customFormat="1" ht="12.75">
      <c r="A761" s="6"/>
      <c r="B761" s="6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</row>
    <row r="762" spans="1:71" s="5" customFormat="1" ht="12.75">
      <c r="A762" s="6"/>
      <c r="B762" s="6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</row>
    <row r="763" spans="1:71" s="5" customFormat="1" ht="12.75">
      <c r="A763" s="6"/>
      <c r="B763" s="6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</row>
    <row r="764" spans="1:71" s="5" customFormat="1" ht="12.75">
      <c r="A764" s="6"/>
      <c r="B764" s="6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</row>
    <row r="765" spans="1:71" s="5" customFormat="1" ht="12.75">
      <c r="A765" s="6"/>
      <c r="B765" s="6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</row>
    <row r="766" spans="1:71" s="5" customFormat="1" ht="12.75">
      <c r="A766" s="6"/>
      <c r="B766" s="6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</row>
    <row r="767" spans="1:71" s="5" customFormat="1" ht="12.75">
      <c r="A767" s="6"/>
      <c r="B767" s="6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</row>
    <row r="768" spans="1:71" s="5" customFormat="1" ht="12.75">
      <c r="A768" s="6"/>
      <c r="B768" s="6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</row>
    <row r="769" spans="1:71" s="5" customFormat="1" ht="12.75">
      <c r="A769" s="6"/>
      <c r="B769" s="6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</row>
    <row r="770" spans="1:71" s="5" customFormat="1" ht="12.75">
      <c r="A770" s="6"/>
      <c r="B770" s="6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</row>
    <row r="771" spans="1:71" s="5" customFormat="1" ht="12.75">
      <c r="A771" s="6"/>
      <c r="B771" s="6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</row>
    <row r="772" spans="1:71" s="5" customFormat="1" ht="12.75">
      <c r="A772" s="6"/>
      <c r="B772" s="6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</row>
    <row r="773" spans="1:71" s="5" customFormat="1" ht="12.75">
      <c r="A773" s="6"/>
      <c r="B773" s="6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</row>
    <row r="774" spans="1:71" s="5" customFormat="1" ht="12.75">
      <c r="A774" s="6"/>
      <c r="B774" s="6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</row>
    <row r="775" spans="1:71" s="5" customFormat="1" ht="12.75">
      <c r="A775" s="6"/>
      <c r="B775" s="6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</row>
    <row r="776" spans="1:71" s="5" customFormat="1" ht="12.75">
      <c r="A776" s="6"/>
      <c r="B776" s="6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</row>
    <row r="777" spans="1:71" s="5" customFormat="1" ht="12.75">
      <c r="A777" s="6"/>
      <c r="B777" s="6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</row>
    <row r="778" spans="1:71" s="5" customFormat="1" ht="12.75">
      <c r="A778" s="6"/>
      <c r="B778" s="6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</row>
    <row r="779" spans="1:71" s="5" customFormat="1" ht="12.75">
      <c r="A779" s="6"/>
      <c r="B779" s="6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</row>
    <row r="780" spans="1:71" s="5" customFormat="1" ht="12.75">
      <c r="A780" s="6"/>
      <c r="B780" s="6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</row>
    <row r="781" spans="1:71" s="5" customFormat="1" ht="12.75">
      <c r="A781" s="6"/>
      <c r="B781" s="6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</row>
    <row r="782" spans="1:71" s="5" customFormat="1" ht="12.75">
      <c r="A782" s="6"/>
      <c r="B782" s="6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</row>
    <row r="783" spans="1:71" s="5" customFormat="1" ht="12.75">
      <c r="A783" s="6"/>
      <c r="B783" s="6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</row>
    <row r="784" spans="1:71" s="5" customFormat="1" ht="12.75">
      <c r="A784" s="6"/>
      <c r="B784" s="6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</row>
    <row r="785" spans="1:71" s="5" customFormat="1" ht="12.75">
      <c r="A785" s="6"/>
      <c r="B785" s="6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</row>
    <row r="786" spans="1:71" s="5" customFormat="1" ht="12.75">
      <c r="A786" s="6"/>
      <c r="B786" s="6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</row>
    <row r="787" spans="1:71" s="5" customFormat="1" ht="12.75">
      <c r="A787" s="6"/>
      <c r="B787" s="6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</row>
    <row r="788" spans="1:71" s="5" customFormat="1" ht="12.75">
      <c r="A788" s="6"/>
      <c r="B788" s="6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</row>
    <row r="789" spans="1:71" s="5" customFormat="1" ht="12.75">
      <c r="A789" s="6"/>
      <c r="B789" s="6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</row>
    <row r="790" spans="1:71" s="5" customFormat="1" ht="12.75">
      <c r="A790" s="6"/>
      <c r="B790" s="6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</row>
    <row r="791" spans="1:71" s="5" customFormat="1" ht="12.75">
      <c r="A791" s="6"/>
      <c r="B791" s="6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</row>
    <row r="792" spans="1:71" s="5" customFormat="1" ht="12.75">
      <c r="A792" s="6"/>
      <c r="B792" s="6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</row>
    <row r="793" spans="1:71" s="5" customFormat="1" ht="12.75">
      <c r="A793" s="6"/>
      <c r="B793" s="6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</row>
    <row r="794" spans="1:71" s="5" customFormat="1" ht="12.75">
      <c r="A794" s="6"/>
      <c r="B794" s="6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</row>
    <row r="795" spans="1:71" s="5" customFormat="1" ht="12.75">
      <c r="A795" s="6"/>
      <c r="B795" s="6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</row>
    <row r="796" spans="1:71" s="5" customFormat="1" ht="12.75">
      <c r="A796" s="6"/>
      <c r="B796" s="6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</row>
    <row r="797" spans="1:71" s="5" customFormat="1" ht="12.75">
      <c r="A797" s="6"/>
      <c r="B797" s="6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</row>
    <row r="798" spans="1:71" s="5" customFormat="1" ht="12.75">
      <c r="A798" s="6"/>
      <c r="B798" s="6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</row>
    <row r="799" spans="1:71" s="5" customFormat="1" ht="12.75">
      <c r="A799" s="6"/>
      <c r="B799" s="6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</row>
    <row r="800" spans="1:71" s="5" customFormat="1" ht="12.75">
      <c r="A800" s="6"/>
      <c r="B800" s="6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</row>
    <row r="801" spans="1:71" s="5" customFormat="1" ht="12.75">
      <c r="A801" s="6"/>
      <c r="B801" s="6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</row>
    <row r="802" spans="1:71" s="5" customFormat="1" ht="12.75">
      <c r="A802" s="6"/>
      <c r="B802" s="6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</row>
    <row r="803" spans="1:71" s="5" customFormat="1" ht="12.75">
      <c r="A803" s="6"/>
      <c r="B803" s="6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</row>
    <row r="804" spans="1:71" s="5" customFormat="1" ht="12.75">
      <c r="A804" s="6"/>
      <c r="B804" s="6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</row>
    <row r="805" spans="1:71" s="5" customFormat="1" ht="12.75">
      <c r="A805" s="6"/>
      <c r="B805" s="6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</row>
    <row r="806" spans="1:71" s="5" customFormat="1" ht="12.75">
      <c r="A806" s="6"/>
      <c r="B806" s="6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</row>
    <row r="807" spans="1:71" s="5" customFormat="1" ht="12.75">
      <c r="A807" s="6"/>
      <c r="B807" s="6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</row>
    <row r="808" spans="1:71" s="5" customFormat="1" ht="12.75">
      <c r="A808" s="6"/>
      <c r="B808" s="6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</row>
    <row r="809" spans="1:71" s="5" customFormat="1" ht="12.75">
      <c r="A809" s="6"/>
      <c r="B809" s="6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</row>
    <row r="810" spans="1:71" s="5" customFormat="1" ht="12.75">
      <c r="A810" s="6"/>
      <c r="B810" s="6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</row>
    <row r="811" spans="1:71" s="5" customFormat="1" ht="12.75">
      <c r="A811" s="6"/>
      <c r="B811" s="6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</row>
    <row r="812" spans="1:71" s="5" customFormat="1" ht="12.75">
      <c r="A812" s="6"/>
      <c r="B812" s="6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</row>
    <row r="813" spans="1:71" s="5" customFormat="1" ht="12.75">
      <c r="A813" s="6"/>
      <c r="B813" s="6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</row>
    <row r="814" spans="1:71" s="5" customFormat="1" ht="12.75">
      <c r="A814" s="6"/>
      <c r="B814" s="6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</row>
    <row r="815" spans="1:71" s="5" customFormat="1" ht="12.75">
      <c r="A815" s="6"/>
      <c r="B815" s="6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</row>
    <row r="816" spans="1:71" s="5" customFormat="1" ht="12.75">
      <c r="A816" s="6"/>
      <c r="B816" s="6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</row>
    <row r="817" spans="1:71" s="5" customFormat="1" ht="12.75">
      <c r="A817" s="6"/>
      <c r="B817" s="6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</row>
    <row r="818" spans="1:71" s="5" customFormat="1" ht="12.75">
      <c r="A818" s="6"/>
      <c r="B818" s="6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</row>
    <row r="819" spans="1:71" s="5" customFormat="1" ht="12.75">
      <c r="A819" s="6"/>
      <c r="B819" s="6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</row>
    <row r="820" spans="1:71" s="5" customFormat="1" ht="12.75">
      <c r="A820" s="6"/>
      <c r="B820" s="6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</row>
    <row r="821" spans="1:71" s="5" customFormat="1" ht="12.75">
      <c r="A821" s="6"/>
      <c r="B821" s="6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</row>
    <row r="822" spans="1:71" s="5" customFormat="1" ht="12.75">
      <c r="A822" s="6"/>
      <c r="B822" s="6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</row>
    <row r="823" spans="1:71" s="5" customFormat="1" ht="12.75">
      <c r="A823" s="6"/>
      <c r="B823" s="6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</row>
    <row r="824" spans="1:71" s="5" customFormat="1" ht="12.75">
      <c r="A824" s="6"/>
      <c r="B824" s="6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</row>
    <row r="825" spans="1:71" s="5" customFormat="1" ht="12.75">
      <c r="A825" s="6"/>
      <c r="B825" s="6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</row>
    <row r="826" spans="1:71" s="5" customFormat="1" ht="12.75">
      <c r="A826" s="6"/>
      <c r="B826" s="6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</row>
    <row r="827" spans="1:71" s="5" customFormat="1" ht="12.75">
      <c r="A827" s="6"/>
      <c r="B827" s="6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</row>
    <row r="828" spans="1:71" s="5" customFormat="1" ht="12.75">
      <c r="A828" s="6"/>
      <c r="B828" s="6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</row>
    <row r="829" spans="1:71" s="5" customFormat="1" ht="12.75">
      <c r="A829" s="6"/>
      <c r="B829" s="6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</row>
    <row r="830" spans="1:71" s="5" customFormat="1" ht="12.75">
      <c r="A830" s="6"/>
      <c r="B830" s="6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</row>
    <row r="831" spans="1:71" s="5" customFormat="1" ht="12.75">
      <c r="A831" s="6"/>
      <c r="B831" s="6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</row>
    <row r="832" spans="1:71" s="5" customFormat="1" ht="12.75">
      <c r="A832" s="6"/>
      <c r="B832" s="6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</row>
    <row r="833" spans="1:71" s="5" customFormat="1" ht="12.75">
      <c r="A833" s="6"/>
      <c r="B833" s="6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</row>
    <row r="834" spans="1:71" s="5" customFormat="1" ht="12.75">
      <c r="A834" s="6"/>
      <c r="B834" s="6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</row>
    <row r="835" spans="1:71" s="5" customFormat="1" ht="12.75">
      <c r="A835" s="6"/>
      <c r="B835" s="6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</row>
    <row r="836" spans="1:71" s="5" customFormat="1" ht="12.75">
      <c r="A836" s="6"/>
      <c r="B836" s="6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</row>
    <row r="837" spans="1:71" s="5" customFormat="1" ht="12.75">
      <c r="A837" s="6"/>
      <c r="B837" s="6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</row>
    <row r="838" spans="1:71" s="5" customFormat="1" ht="12.75">
      <c r="A838" s="6"/>
      <c r="B838" s="6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</row>
    <row r="839" spans="1:71" s="5" customFormat="1" ht="12.75">
      <c r="A839" s="6"/>
      <c r="B839" s="6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</row>
    <row r="840" spans="1:71" s="5" customFormat="1" ht="12.75">
      <c r="A840" s="6"/>
      <c r="B840" s="6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</row>
    <row r="841" spans="1:71" s="5" customFormat="1" ht="12.75">
      <c r="A841" s="6"/>
      <c r="B841" s="6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</row>
    <row r="842" spans="1:71" s="5" customFormat="1" ht="12.75">
      <c r="A842" s="6"/>
      <c r="B842" s="6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</row>
    <row r="843" spans="1:71" s="5" customFormat="1" ht="12.75">
      <c r="A843" s="6"/>
      <c r="B843" s="6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</row>
    <row r="844" spans="1:71" s="5" customFormat="1" ht="12.75">
      <c r="A844" s="6"/>
      <c r="B844" s="6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</row>
    <row r="845" spans="1:71" s="5" customFormat="1" ht="12.75">
      <c r="A845" s="6"/>
      <c r="B845" s="6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</row>
    <row r="846" spans="1:71" s="5" customFormat="1" ht="12.75">
      <c r="A846" s="6"/>
      <c r="B846" s="6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</row>
    <row r="847" spans="1:71" s="5" customFormat="1" ht="12.75">
      <c r="A847" s="6"/>
      <c r="B847" s="6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</row>
    <row r="848" spans="1:71" s="5" customFormat="1" ht="12.75">
      <c r="A848" s="6"/>
      <c r="B848" s="6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</row>
    <row r="849" spans="1:71" s="5" customFormat="1" ht="12.75">
      <c r="A849" s="6"/>
      <c r="B849" s="6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</row>
    <row r="850" spans="1:71" s="5" customFormat="1" ht="12.75">
      <c r="A850" s="6"/>
      <c r="B850" s="6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</row>
    <row r="851" spans="1:71" s="5" customFormat="1" ht="12.75">
      <c r="A851" s="6"/>
      <c r="B851" s="6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</row>
    <row r="852" spans="1:71" s="5" customFormat="1" ht="12.75">
      <c r="A852" s="6"/>
      <c r="B852" s="6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</row>
    <row r="853" spans="1:71" s="5" customFormat="1" ht="12.75">
      <c r="A853" s="6"/>
      <c r="B853" s="6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</row>
    <row r="854" spans="1:71" s="5" customFormat="1" ht="12.75">
      <c r="A854" s="6"/>
      <c r="B854" s="6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</row>
    <row r="855" spans="1:71" s="5" customFormat="1" ht="12.75">
      <c r="A855" s="6"/>
      <c r="B855" s="6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</row>
    <row r="856" spans="1:71" s="5" customFormat="1" ht="12.75">
      <c r="A856" s="6"/>
      <c r="B856" s="6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</row>
    <row r="857" spans="1:71" s="5" customFormat="1" ht="12.75">
      <c r="A857" s="6"/>
      <c r="B857" s="6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</row>
    <row r="858" spans="1:71" s="5" customFormat="1" ht="12.75">
      <c r="A858" s="6"/>
      <c r="B858" s="6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</row>
    <row r="859" spans="1:71" s="5" customFormat="1" ht="12.75">
      <c r="A859" s="6"/>
      <c r="B859" s="6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</row>
    <row r="860" spans="1:71" s="5" customFormat="1" ht="12.75">
      <c r="A860" s="6"/>
      <c r="B860" s="6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</row>
    <row r="861" spans="1:71" s="5" customFormat="1" ht="12.75">
      <c r="A861" s="6"/>
      <c r="B861" s="6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</row>
    <row r="862" spans="1:71" s="5" customFormat="1" ht="12.75">
      <c r="A862" s="6"/>
      <c r="B862" s="6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</row>
    <row r="863" spans="1:71" s="5" customFormat="1" ht="12.75">
      <c r="A863" s="6"/>
      <c r="B863" s="6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</row>
    <row r="864" spans="1:71" s="5" customFormat="1" ht="12.75">
      <c r="A864" s="6"/>
      <c r="B864" s="6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</row>
    <row r="865" spans="1:71" s="5" customFormat="1" ht="12.75">
      <c r="A865" s="6"/>
      <c r="B865" s="6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</row>
    <row r="866" spans="1:71" s="5" customFormat="1" ht="12.75">
      <c r="A866" s="6"/>
      <c r="B866" s="6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</row>
    <row r="867" spans="1:71" s="5" customFormat="1" ht="12.75">
      <c r="A867" s="6"/>
      <c r="B867" s="6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</row>
    <row r="868" spans="1:71" s="5" customFormat="1" ht="12.75">
      <c r="A868" s="6"/>
      <c r="B868" s="6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</row>
    <row r="869" spans="1:71" s="5" customFormat="1" ht="12.75">
      <c r="A869" s="6"/>
      <c r="B869" s="6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</row>
    <row r="870" spans="1:71" s="5" customFormat="1" ht="12.75">
      <c r="A870" s="6"/>
      <c r="B870" s="6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</row>
    <row r="871" spans="1:71" s="5" customFormat="1" ht="12.75">
      <c r="A871" s="6"/>
      <c r="B871" s="6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</row>
    <row r="872" spans="1:71" s="5" customFormat="1" ht="12.75">
      <c r="A872" s="6"/>
      <c r="B872" s="6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</row>
    <row r="873" spans="1:71" s="5" customFormat="1" ht="12.75">
      <c r="A873" s="6"/>
      <c r="B873" s="6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</row>
    <row r="874" spans="1:71" s="5" customFormat="1" ht="12.75">
      <c r="A874" s="6"/>
      <c r="B874" s="6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</row>
    <row r="875" spans="1:71" s="5" customFormat="1" ht="12.75">
      <c r="A875" s="6"/>
      <c r="B875" s="6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</row>
    <row r="876" spans="1:71" s="5" customFormat="1" ht="12.75">
      <c r="A876" s="6"/>
      <c r="B876" s="6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</row>
    <row r="877" spans="1:71" s="5" customFormat="1" ht="12.75">
      <c r="A877" s="6"/>
      <c r="B877" s="6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</row>
    <row r="878" spans="1:71" s="5" customFormat="1" ht="12.75">
      <c r="A878" s="6"/>
      <c r="B878" s="6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</row>
    <row r="879" spans="1:71" s="5" customFormat="1" ht="12.75">
      <c r="A879" s="6"/>
      <c r="B879" s="6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</row>
    <row r="880" spans="1:71" s="5" customFormat="1" ht="12.75">
      <c r="A880" s="6"/>
      <c r="B880" s="6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</row>
    <row r="881" spans="1:71" s="5" customFormat="1" ht="12.75">
      <c r="A881" s="6"/>
      <c r="B881" s="6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</row>
    <row r="882" spans="1:71" s="5" customFormat="1" ht="12.75">
      <c r="A882" s="6"/>
      <c r="B882" s="6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</row>
    <row r="883" spans="1:71" s="5" customFormat="1" ht="12.75">
      <c r="A883" s="6"/>
      <c r="B883" s="6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</row>
    <row r="884" spans="1:71" s="5" customFormat="1" ht="12.75">
      <c r="A884" s="6"/>
      <c r="B884" s="6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</row>
    <row r="885" spans="1:71" s="5" customFormat="1" ht="12.75">
      <c r="A885" s="6"/>
      <c r="B885" s="6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</row>
    <row r="886" spans="1:71" s="5" customFormat="1" ht="12.75">
      <c r="A886" s="6"/>
      <c r="B886" s="6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</row>
    <row r="887" spans="1:71" s="5" customFormat="1" ht="12.75">
      <c r="A887" s="6"/>
      <c r="B887" s="6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</row>
    <row r="888" spans="1:71" s="5" customFormat="1" ht="12.75">
      <c r="A888" s="6"/>
      <c r="B888" s="6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</row>
    <row r="889" spans="1:71" s="5" customFormat="1" ht="12.75">
      <c r="A889" s="6"/>
      <c r="B889" s="6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</row>
    <row r="890" spans="1:71" s="5" customFormat="1" ht="12.75">
      <c r="A890" s="6"/>
      <c r="B890" s="6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</row>
    <row r="891" spans="1:71" s="5" customFormat="1" ht="12.75">
      <c r="A891" s="6"/>
      <c r="B891" s="6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</row>
    <row r="892" spans="1:71" s="5" customFormat="1" ht="12.75">
      <c r="A892" s="6"/>
      <c r="B892" s="6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</row>
    <row r="893" spans="1:71" s="5" customFormat="1" ht="12.75">
      <c r="A893" s="6"/>
      <c r="B893" s="6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</row>
    <row r="894" spans="1:71" s="5" customFormat="1" ht="12.75">
      <c r="A894" s="6"/>
      <c r="B894" s="6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</row>
    <row r="895" spans="1:71" s="5" customFormat="1" ht="12.75">
      <c r="A895" s="6"/>
      <c r="B895" s="6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</row>
    <row r="896" spans="1:71" s="5" customFormat="1" ht="12.75">
      <c r="A896" s="6"/>
      <c r="B896" s="6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</row>
    <row r="897" spans="1:71" s="5" customFormat="1" ht="12.75">
      <c r="A897" s="6"/>
      <c r="B897" s="6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</row>
    <row r="898" spans="1:71" s="5" customFormat="1" ht="12.75">
      <c r="A898" s="6"/>
      <c r="B898" s="6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</row>
    <row r="899" spans="1:71" s="5" customFormat="1" ht="12.75">
      <c r="A899" s="6"/>
      <c r="B899" s="6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</row>
    <row r="900" spans="1:71" s="5" customFormat="1" ht="12.75">
      <c r="A900" s="6"/>
      <c r="B900" s="6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</row>
    <row r="901" spans="1:71" s="5" customFormat="1" ht="12.75">
      <c r="A901" s="6"/>
      <c r="B901" s="6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</row>
    <row r="902" spans="1:71" s="5" customFormat="1" ht="12.75">
      <c r="A902" s="6"/>
      <c r="B902" s="6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</row>
    <row r="903" spans="1:71" s="5" customFormat="1" ht="12.75">
      <c r="A903" s="6"/>
      <c r="B903" s="6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</row>
    <row r="904" spans="1:71" s="5" customFormat="1" ht="12.75">
      <c r="A904" s="6"/>
      <c r="B904" s="6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</row>
    <row r="905" spans="1:71" s="5" customFormat="1" ht="12.75">
      <c r="A905" s="6"/>
      <c r="B905" s="6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</row>
    <row r="906" spans="1:71" s="5" customFormat="1" ht="12.75">
      <c r="A906" s="6"/>
      <c r="B906" s="6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</row>
    <row r="907" spans="1:71" s="5" customFormat="1" ht="12.75">
      <c r="A907" s="6"/>
      <c r="B907" s="6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</row>
    <row r="908" spans="1:71" s="5" customFormat="1" ht="12.75">
      <c r="A908" s="6"/>
      <c r="B908" s="6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</row>
    <row r="909" spans="1:71" s="5" customFormat="1" ht="12.75">
      <c r="A909" s="6"/>
      <c r="B909" s="6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</row>
    <row r="910" spans="1:71" s="5" customFormat="1" ht="12.75">
      <c r="A910" s="6"/>
      <c r="B910" s="6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</row>
    <row r="911" spans="1:71" s="5" customFormat="1" ht="12.75">
      <c r="A911" s="6"/>
      <c r="B911" s="6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</row>
    <row r="912" spans="1:71" s="5" customFormat="1" ht="12.75">
      <c r="A912" s="6"/>
      <c r="B912" s="6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</row>
    <row r="913" spans="1:71" s="5" customFormat="1" ht="12.75">
      <c r="A913" s="6"/>
      <c r="B913" s="6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</row>
    <row r="914" spans="1:71" s="5" customFormat="1" ht="12.75">
      <c r="A914" s="6"/>
      <c r="B914" s="6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</row>
    <row r="915" spans="1:71" s="5" customFormat="1" ht="12.75">
      <c r="A915" s="6"/>
      <c r="B915" s="6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</row>
    <row r="916" spans="1:71" s="5" customFormat="1" ht="12.75">
      <c r="A916" s="6"/>
      <c r="B916" s="6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</row>
    <row r="917" spans="1:71" s="5" customFormat="1" ht="12.75">
      <c r="A917" s="6"/>
      <c r="B917" s="6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</row>
    <row r="918" spans="1:71" s="5" customFormat="1" ht="12.75">
      <c r="A918" s="6"/>
      <c r="B918" s="6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</row>
    <row r="919" spans="1:71" s="5" customFormat="1" ht="12.75">
      <c r="A919" s="6"/>
      <c r="B919" s="6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</row>
    <row r="920" spans="1:71" s="5" customFormat="1" ht="12.75">
      <c r="A920" s="6"/>
      <c r="B920" s="6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</row>
    <row r="921" spans="1:71" s="5" customFormat="1" ht="12.75">
      <c r="A921" s="6"/>
      <c r="B921" s="6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</row>
    <row r="922" spans="1:71" s="5" customFormat="1" ht="12.75">
      <c r="A922" s="6"/>
      <c r="B922" s="6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</row>
    <row r="923" spans="1:71" s="5" customFormat="1" ht="12.75">
      <c r="A923" s="6"/>
      <c r="B923" s="6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</row>
    <row r="924" spans="1:71" s="5" customFormat="1" ht="12.75">
      <c r="A924" s="6"/>
      <c r="B924" s="6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</row>
    <row r="925" spans="1:71" s="5" customFormat="1" ht="12.75">
      <c r="A925" s="6"/>
      <c r="B925" s="6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</row>
    <row r="926" spans="1:71" s="5" customFormat="1" ht="12.75">
      <c r="A926" s="6"/>
      <c r="B926" s="6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</row>
    <row r="927" spans="1:71" s="5" customFormat="1" ht="12.75">
      <c r="A927" s="6"/>
      <c r="B927" s="6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</row>
    <row r="928" spans="1:71" s="5" customFormat="1" ht="12.75">
      <c r="A928" s="6"/>
      <c r="B928" s="6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</row>
    <row r="929" spans="1:71" s="5" customFormat="1" ht="12.75">
      <c r="A929" s="6"/>
      <c r="B929" s="6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</row>
    <row r="930" spans="1:71" s="5" customFormat="1" ht="12.75">
      <c r="A930" s="6"/>
      <c r="B930" s="6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</row>
    <row r="931" spans="1:71" s="5" customFormat="1" ht="12.75">
      <c r="A931" s="6"/>
      <c r="B931" s="6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</row>
    <row r="932" spans="1:71" s="5" customFormat="1" ht="12.75">
      <c r="A932" s="6"/>
      <c r="B932" s="6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</row>
    <row r="933" spans="1:71" s="5" customFormat="1" ht="12.75">
      <c r="A933" s="6"/>
      <c r="B933" s="6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</row>
    <row r="934" spans="1:71" s="5" customFormat="1" ht="12.75">
      <c r="A934" s="6"/>
      <c r="B934" s="6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</row>
    <row r="935" spans="1:71" s="5" customFormat="1" ht="12.75">
      <c r="A935" s="6"/>
      <c r="B935" s="6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</row>
    <row r="936" spans="1:71" s="5" customFormat="1" ht="12.75">
      <c r="A936" s="6"/>
      <c r="B936" s="6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</row>
    <row r="937" spans="1:71" s="5" customFormat="1" ht="12.75">
      <c r="A937" s="6"/>
      <c r="B937" s="6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</row>
    <row r="938" spans="1:71" s="5" customFormat="1" ht="12.75">
      <c r="A938" s="6"/>
      <c r="B938" s="6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</row>
    <row r="939" spans="1:71" s="5" customFormat="1" ht="12.75">
      <c r="A939" s="6"/>
      <c r="B939" s="6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</row>
    <row r="940" spans="1:71" s="5" customFormat="1" ht="12.75">
      <c r="A940" s="6"/>
      <c r="B940" s="6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</row>
    <row r="941" spans="1:71" s="5" customFormat="1" ht="12.75">
      <c r="A941" s="6"/>
      <c r="B941" s="6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</row>
    <row r="942" spans="1:71" s="5" customFormat="1" ht="12.75">
      <c r="A942" s="6"/>
      <c r="B942" s="6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</row>
    <row r="943" spans="1:71" s="5" customFormat="1" ht="12.75">
      <c r="A943" s="6"/>
      <c r="B943" s="6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</row>
    <row r="944" spans="1:71" s="5" customFormat="1" ht="12.75">
      <c r="A944" s="6"/>
      <c r="B944" s="6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</row>
    <row r="945" spans="1:71" s="5" customFormat="1" ht="12.75">
      <c r="A945" s="6"/>
      <c r="B945" s="6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</row>
    <row r="946" spans="1:71" s="5" customFormat="1" ht="12.75">
      <c r="A946" s="6"/>
      <c r="B946" s="6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</row>
    <row r="947" spans="1:71" s="5" customFormat="1" ht="12.75">
      <c r="A947" s="6"/>
      <c r="B947" s="6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</row>
    <row r="948" spans="1:71" s="5" customFormat="1" ht="12.75">
      <c r="A948" s="6"/>
      <c r="B948" s="6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</row>
    <row r="949" spans="1:71" s="5" customFormat="1" ht="12.75">
      <c r="A949" s="6"/>
      <c r="B949" s="6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</row>
    <row r="950" spans="1:71" s="5" customFormat="1" ht="12.75">
      <c r="A950" s="6"/>
      <c r="B950" s="6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</row>
    <row r="951" spans="1:71" s="5" customFormat="1" ht="12.75">
      <c r="A951" s="6"/>
      <c r="B951" s="6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</row>
    <row r="952" spans="1:71" s="5" customFormat="1" ht="12.75">
      <c r="A952" s="6"/>
      <c r="B952" s="6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</row>
    <row r="953" spans="1:71" s="5" customFormat="1" ht="12.75">
      <c r="A953" s="6"/>
      <c r="B953" s="6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</row>
    <row r="954" spans="1:71" s="5" customFormat="1" ht="12.75">
      <c r="A954" s="6"/>
      <c r="B954" s="6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</row>
    <row r="955" spans="1:71" s="5" customFormat="1" ht="12.75">
      <c r="A955" s="6"/>
      <c r="B955" s="6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</row>
    <row r="956" spans="1:71" s="5" customFormat="1" ht="12.75">
      <c r="A956" s="6"/>
      <c r="B956" s="6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</row>
    <row r="957" spans="1:71" s="5" customFormat="1" ht="12.75">
      <c r="A957" s="6"/>
      <c r="B957" s="6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</row>
    <row r="958" spans="1:71" s="5" customFormat="1" ht="12.75">
      <c r="A958" s="6"/>
      <c r="B958" s="6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</row>
    <row r="959" spans="1:71" s="5" customFormat="1" ht="12.75">
      <c r="A959" s="6"/>
      <c r="B959" s="6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</row>
    <row r="960" spans="1:71" s="5" customFormat="1" ht="12.75">
      <c r="A960" s="6"/>
      <c r="B960" s="6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</row>
    <row r="961" spans="1:71" s="5" customFormat="1" ht="12.75">
      <c r="A961" s="6"/>
      <c r="B961" s="6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</row>
    <row r="962" spans="1:71" s="5" customFormat="1" ht="12.75">
      <c r="A962" s="6"/>
      <c r="B962" s="6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</row>
    <row r="963" spans="1:71" s="5" customFormat="1" ht="12.75">
      <c r="A963" s="6"/>
      <c r="B963" s="6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</row>
    <row r="964" spans="1:71" s="5" customFormat="1" ht="12.75">
      <c r="A964" s="6"/>
      <c r="B964" s="6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</row>
    <row r="965" spans="1:71" s="5" customFormat="1" ht="12.75">
      <c r="A965" s="6"/>
      <c r="B965" s="6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</row>
    <row r="966" spans="1:71" s="5" customFormat="1" ht="12.75">
      <c r="A966" s="6"/>
      <c r="B966" s="6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</row>
    <row r="967" spans="1:71" s="5" customFormat="1" ht="12.75">
      <c r="A967" s="6"/>
      <c r="B967" s="6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</row>
    <row r="968" spans="1:71" s="5" customFormat="1" ht="12.75">
      <c r="A968" s="6"/>
      <c r="B968" s="6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</row>
    <row r="969" spans="1:71" s="5" customFormat="1" ht="12.75">
      <c r="A969" s="6"/>
      <c r="B969" s="6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</row>
    <row r="970" spans="1:71" s="5" customFormat="1" ht="12.75">
      <c r="A970" s="6"/>
      <c r="B970" s="6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</row>
    <row r="971" spans="1:71" s="5" customFormat="1" ht="12.75">
      <c r="A971" s="6"/>
      <c r="B971" s="6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</row>
    <row r="972" spans="1:71" s="5" customFormat="1" ht="12.75">
      <c r="A972" s="6"/>
      <c r="B972" s="6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</row>
    <row r="973" spans="1:71" s="5" customFormat="1" ht="12.75">
      <c r="A973" s="6"/>
      <c r="B973" s="6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</row>
    <row r="974" spans="1:71" s="5" customFormat="1" ht="12.75">
      <c r="A974" s="6"/>
      <c r="B974" s="6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</row>
    <row r="975" spans="1:71" s="5" customFormat="1" ht="12.75">
      <c r="A975" s="6"/>
      <c r="B975" s="6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</row>
    <row r="976" spans="1:71" s="5" customFormat="1" ht="12.75">
      <c r="A976" s="6"/>
      <c r="B976" s="6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</row>
    <row r="977" spans="1:71" s="5" customFormat="1" ht="12.75">
      <c r="A977" s="6"/>
      <c r="B977" s="6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</row>
    <row r="978" spans="1:71" s="5" customFormat="1" ht="12.75">
      <c r="A978" s="6"/>
      <c r="B978" s="6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</row>
    <row r="979" spans="1:71" s="5" customFormat="1" ht="12.75">
      <c r="A979" s="6"/>
      <c r="B979" s="6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</row>
    <row r="980" spans="1:71" s="5" customFormat="1" ht="12.75">
      <c r="A980" s="6"/>
      <c r="B980" s="6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</row>
    <row r="981" spans="1:71" s="5" customFormat="1" ht="12.75">
      <c r="A981" s="6"/>
      <c r="B981" s="6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</row>
    <row r="982" spans="1:71" s="5" customFormat="1" ht="12.75">
      <c r="A982" s="6"/>
      <c r="B982" s="6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</row>
    <row r="983" spans="1:71" s="5" customFormat="1" ht="12.75">
      <c r="A983" s="6"/>
      <c r="B983" s="6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</row>
    <row r="984" spans="1:71" s="5" customFormat="1" ht="12.75">
      <c r="A984" s="6"/>
      <c r="B984" s="6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</row>
    <row r="985" spans="1:71" s="5" customFormat="1" ht="12.75">
      <c r="A985" s="6"/>
      <c r="B985" s="6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</row>
    <row r="986" spans="1:71" s="5" customFormat="1" ht="12.75">
      <c r="A986" s="6"/>
      <c r="B986" s="6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</row>
    <row r="987" spans="1:71" s="5" customFormat="1" ht="12.75">
      <c r="A987" s="6"/>
      <c r="B987" s="6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</row>
    <row r="988" spans="1:71" s="5" customFormat="1" ht="12.75">
      <c r="A988" s="6"/>
      <c r="B988" s="6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</row>
    <row r="989" spans="1:71" s="5" customFormat="1" ht="12.75">
      <c r="A989" s="6"/>
      <c r="B989" s="6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</row>
    <row r="990" spans="1:71" s="5" customFormat="1" ht="12.75">
      <c r="A990" s="6"/>
      <c r="B990" s="6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</row>
    <row r="991" spans="1:71" s="5" customFormat="1" ht="12.75">
      <c r="A991" s="6"/>
      <c r="B991" s="6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</row>
    <row r="992" spans="1:71" s="5" customFormat="1" ht="12.75">
      <c r="A992" s="6"/>
      <c r="B992" s="6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</row>
    <row r="993" spans="1:71" s="5" customFormat="1" ht="12.75">
      <c r="A993" s="6"/>
      <c r="B993" s="6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</row>
    <row r="994" spans="1:71" s="5" customFormat="1" ht="12.75">
      <c r="A994" s="6"/>
      <c r="B994" s="6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</row>
    <row r="995" spans="1:71" s="5" customFormat="1" ht="12.75">
      <c r="A995" s="6"/>
      <c r="B995" s="6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</row>
    <row r="996" spans="1:71" s="5" customFormat="1" ht="12.75">
      <c r="A996" s="6"/>
      <c r="B996" s="6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</row>
    <row r="997" spans="1:71" s="5" customFormat="1" ht="12.75">
      <c r="A997" s="6"/>
      <c r="B997" s="6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</row>
    <row r="998" spans="1:71" s="5" customFormat="1" ht="12.75">
      <c r="A998" s="6"/>
      <c r="B998" s="6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</row>
    <row r="999" spans="1:71" s="5" customFormat="1" ht="12.75">
      <c r="A999" s="6"/>
      <c r="B999" s="6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</row>
    <row r="1000" spans="1:71" s="5" customFormat="1" ht="12.75">
      <c r="A1000" s="6"/>
      <c r="B1000" s="6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</row>
    <row r="1001" spans="1:71" s="5" customFormat="1" ht="12.75">
      <c r="A1001" s="6"/>
      <c r="B1001" s="6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</row>
    <row r="1002" spans="1:71" s="5" customFormat="1" ht="12.75">
      <c r="A1002" s="6"/>
      <c r="B1002" s="6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</row>
    <row r="1003" spans="1:71" s="5" customFormat="1" ht="12.75">
      <c r="A1003" s="6"/>
      <c r="B1003" s="6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</row>
    <row r="1004" spans="1:71" s="5" customFormat="1" ht="12.75">
      <c r="A1004" s="6"/>
      <c r="B1004" s="6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</row>
    <row r="1005" spans="1:71" s="5" customFormat="1" ht="12.75">
      <c r="A1005" s="6"/>
      <c r="B1005" s="6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</row>
    <row r="1006" spans="1:71" s="5" customFormat="1" ht="12.75">
      <c r="A1006" s="6"/>
      <c r="B1006" s="6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</row>
    <row r="1007" spans="1:71" s="5" customFormat="1" ht="12.75">
      <c r="A1007" s="6"/>
      <c r="B1007" s="6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</row>
    <row r="1008" spans="1:71" s="5" customFormat="1" ht="12.75">
      <c r="A1008" s="6"/>
      <c r="B1008" s="6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</row>
    <row r="1009" spans="1:71" s="5" customFormat="1" ht="12.75">
      <c r="A1009" s="6"/>
      <c r="B1009" s="6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</row>
    <row r="1010" spans="1:71" s="5" customFormat="1" ht="12.75">
      <c r="A1010" s="6"/>
      <c r="B1010" s="6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</row>
    <row r="1011" spans="1:71" s="5" customFormat="1" ht="12.75">
      <c r="A1011" s="6"/>
      <c r="B1011" s="6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</row>
    <row r="1012" spans="1:71" s="5" customFormat="1" ht="12.75">
      <c r="A1012" s="6"/>
      <c r="B1012" s="6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</row>
    <row r="1013" spans="1:71" s="5" customFormat="1" ht="12.75">
      <c r="A1013" s="6"/>
      <c r="B1013" s="6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</row>
    <row r="1014" spans="1:71" s="5" customFormat="1" ht="12.75">
      <c r="A1014" s="6"/>
      <c r="B1014" s="6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</row>
    <row r="1015" spans="1:71" s="5" customFormat="1" ht="12.75">
      <c r="A1015" s="6"/>
      <c r="B1015" s="6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</row>
    <row r="1016" spans="1:71" s="5" customFormat="1" ht="12.75">
      <c r="A1016" s="6"/>
      <c r="B1016" s="6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</row>
    <row r="1017" spans="1:71" s="5" customFormat="1" ht="12.75">
      <c r="A1017" s="6"/>
      <c r="B1017" s="6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</row>
    <row r="1018" spans="1:71" s="5" customFormat="1" ht="12.75">
      <c r="A1018" s="6"/>
      <c r="B1018" s="6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</row>
    <row r="1019" spans="1:71" s="5" customFormat="1" ht="12.75">
      <c r="A1019" s="6"/>
      <c r="B1019" s="6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</row>
    <row r="1020" spans="1:71" s="5" customFormat="1" ht="12.75">
      <c r="A1020" s="6"/>
      <c r="B1020" s="6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</row>
    <row r="1021" spans="1:71" s="5" customFormat="1" ht="12.75">
      <c r="A1021" s="6"/>
      <c r="B1021" s="6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</row>
    <row r="1022" spans="1:71" s="5" customFormat="1" ht="12.75">
      <c r="A1022" s="6"/>
      <c r="B1022" s="6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</row>
    <row r="1023" spans="1:71" s="5" customFormat="1" ht="12.75">
      <c r="A1023" s="6"/>
      <c r="B1023" s="6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</row>
    <row r="1024" spans="1:71" s="5" customFormat="1" ht="12.75">
      <c r="A1024" s="6"/>
      <c r="B1024" s="6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</row>
    <row r="1025" spans="1:71" s="5" customFormat="1" ht="12.75">
      <c r="A1025" s="6"/>
      <c r="B1025" s="6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</row>
    <row r="1026" spans="1:71" s="5" customFormat="1" ht="12.75">
      <c r="A1026" s="6"/>
      <c r="B1026" s="6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</row>
    <row r="1027" spans="1:71" s="5" customFormat="1" ht="12.75">
      <c r="A1027" s="6"/>
      <c r="B1027" s="6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</row>
    <row r="1028" spans="1:71" s="5" customFormat="1" ht="12.75">
      <c r="A1028" s="6"/>
      <c r="B1028" s="6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</row>
    <row r="1029" spans="1:71" s="5" customFormat="1" ht="12.75">
      <c r="A1029" s="6"/>
      <c r="B1029" s="6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</row>
    <row r="1030" spans="1:71" s="5" customFormat="1" ht="12.75">
      <c r="A1030" s="6"/>
      <c r="B1030" s="6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</row>
    <row r="1031" spans="1:71" s="5" customFormat="1" ht="12.75">
      <c r="A1031" s="6"/>
      <c r="B1031" s="6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</row>
    <row r="1032" spans="1:71" s="5" customFormat="1" ht="12.75">
      <c r="A1032" s="6"/>
      <c r="B1032" s="6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</row>
    <row r="1033" spans="1:71" s="5" customFormat="1" ht="12.75">
      <c r="A1033" s="6"/>
      <c r="B1033" s="6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</row>
    <row r="1034" spans="1:71" s="5" customFormat="1" ht="12.75">
      <c r="A1034" s="6"/>
      <c r="B1034" s="6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</row>
    <row r="1035" spans="1:71" s="5" customFormat="1" ht="12.75">
      <c r="A1035" s="6"/>
      <c r="B1035" s="6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</row>
    <row r="1036" spans="1:71" s="5" customFormat="1" ht="12.75">
      <c r="A1036" s="6"/>
      <c r="B1036" s="6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</row>
    <row r="1037" spans="1:71" s="5" customFormat="1" ht="12.75">
      <c r="A1037" s="6"/>
      <c r="B1037" s="6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</row>
    <row r="1038" spans="1:71" s="5" customFormat="1" ht="12.75">
      <c r="A1038" s="6"/>
      <c r="B1038" s="6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</row>
    <row r="1039" spans="1:71" s="5" customFormat="1" ht="12.75">
      <c r="A1039" s="6"/>
      <c r="B1039" s="6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</row>
    <row r="1040" spans="1:71" s="5" customFormat="1" ht="12.75">
      <c r="A1040" s="6"/>
      <c r="B1040" s="6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</row>
    <row r="1041" spans="1:71" s="5" customFormat="1" ht="12.75">
      <c r="A1041" s="6"/>
      <c r="B1041" s="6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</row>
    <row r="1042" spans="1:71" s="5" customFormat="1" ht="12.75">
      <c r="A1042" s="6"/>
      <c r="B1042" s="6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</row>
    <row r="1043" spans="1:71" s="5" customFormat="1" ht="12.75">
      <c r="A1043" s="6"/>
      <c r="B1043" s="6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</row>
    <row r="1044" spans="1:71" s="5" customFormat="1" ht="12.75">
      <c r="A1044" s="6"/>
      <c r="B1044" s="6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</row>
    <row r="1045" spans="1:71" s="5" customFormat="1" ht="12.75">
      <c r="A1045" s="6"/>
      <c r="B1045" s="6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</row>
    <row r="1046" spans="1:71" s="5" customFormat="1" ht="12.75">
      <c r="A1046" s="6"/>
      <c r="B1046" s="6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</row>
    <row r="1047" spans="1:71" s="5" customFormat="1" ht="12.75">
      <c r="A1047" s="6"/>
      <c r="B1047" s="6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</row>
    <row r="1048" spans="1:71" s="5" customFormat="1" ht="12.75">
      <c r="A1048" s="6"/>
      <c r="B1048" s="6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</row>
    <row r="1049" spans="1:71" s="5" customFormat="1" ht="12.75">
      <c r="A1049" s="6"/>
      <c r="B1049" s="6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</row>
    <row r="1050" spans="1:71" s="5" customFormat="1" ht="12.75">
      <c r="A1050" s="6"/>
      <c r="B1050" s="6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</row>
    <row r="1051" spans="1:71" s="5" customFormat="1" ht="12.75">
      <c r="A1051" s="6"/>
      <c r="B1051" s="6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</row>
    <row r="1052" spans="1:71" s="5" customFormat="1" ht="12.75">
      <c r="A1052" s="6"/>
      <c r="B1052" s="6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</row>
    <row r="1053" spans="1:71" s="5" customFormat="1" ht="12.75">
      <c r="A1053" s="6"/>
      <c r="B1053" s="6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</row>
    <row r="1054" spans="1:71" s="5" customFormat="1" ht="12.75">
      <c r="A1054" s="6"/>
      <c r="B1054" s="6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</row>
    <row r="1055" spans="1:71" s="5" customFormat="1" ht="12.75">
      <c r="A1055" s="6"/>
      <c r="B1055" s="6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</row>
    <row r="1056" spans="1:71" s="5" customFormat="1" ht="12.75">
      <c r="A1056" s="6"/>
      <c r="B1056" s="6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</row>
    <row r="1057" spans="1:71" s="5" customFormat="1" ht="12.75">
      <c r="A1057" s="6"/>
      <c r="B1057" s="6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  <c r="BO1057" s="19"/>
      <c r="BP1057" s="19"/>
      <c r="BQ1057" s="19"/>
      <c r="BR1057" s="19"/>
      <c r="BS1057" s="19"/>
    </row>
    <row r="1058" spans="1:71" s="5" customFormat="1" ht="12.75">
      <c r="A1058" s="6"/>
      <c r="B1058" s="6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  <c r="BP1058" s="19"/>
      <c r="BQ1058" s="19"/>
      <c r="BR1058" s="19"/>
      <c r="BS1058" s="19"/>
    </row>
    <row r="1059" spans="1:71" s="5" customFormat="1" ht="12.75">
      <c r="A1059" s="6"/>
      <c r="B1059" s="6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  <c r="BP1059" s="19"/>
      <c r="BQ1059" s="19"/>
      <c r="BR1059" s="19"/>
      <c r="BS1059" s="19"/>
    </row>
    <row r="1060" spans="1:71" s="5" customFormat="1" ht="12.75">
      <c r="A1060" s="6"/>
      <c r="B1060" s="6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  <c r="BO1060" s="19"/>
      <c r="BP1060" s="19"/>
      <c r="BQ1060" s="19"/>
      <c r="BR1060" s="19"/>
      <c r="BS1060" s="19"/>
    </row>
    <row r="1061" spans="1:71" s="5" customFormat="1" ht="12.75">
      <c r="A1061" s="6"/>
      <c r="B1061" s="6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  <c r="BP1061" s="19"/>
      <c r="BQ1061" s="19"/>
      <c r="BR1061" s="19"/>
      <c r="BS1061" s="19"/>
    </row>
    <row r="1062" spans="1:71" s="5" customFormat="1" ht="12.75">
      <c r="A1062" s="6"/>
      <c r="B1062" s="6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  <c r="BO1062" s="19"/>
      <c r="BP1062" s="19"/>
      <c r="BQ1062" s="19"/>
      <c r="BR1062" s="19"/>
      <c r="BS1062" s="19"/>
    </row>
    <row r="1063" spans="1:71" s="5" customFormat="1" ht="12.75">
      <c r="A1063" s="6"/>
      <c r="B1063" s="6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  <c r="BO1063" s="19"/>
      <c r="BP1063" s="19"/>
      <c r="BQ1063" s="19"/>
      <c r="BR1063" s="19"/>
      <c r="BS1063" s="19"/>
    </row>
    <row r="1064" spans="1:71" s="5" customFormat="1" ht="12.75">
      <c r="A1064" s="6"/>
      <c r="B1064" s="6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  <c r="BP1064" s="19"/>
      <c r="BQ1064" s="19"/>
      <c r="BR1064" s="19"/>
      <c r="BS1064" s="19"/>
    </row>
    <row r="1065" spans="1:71" s="5" customFormat="1" ht="12.75">
      <c r="A1065" s="6"/>
      <c r="B1065" s="6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  <c r="BO1065" s="19"/>
      <c r="BP1065" s="19"/>
      <c r="BQ1065" s="19"/>
      <c r="BR1065" s="19"/>
      <c r="BS1065" s="19"/>
    </row>
    <row r="1066" spans="1:71" s="5" customFormat="1" ht="12.75">
      <c r="A1066" s="6"/>
      <c r="B1066" s="6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  <c r="BP1066" s="19"/>
      <c r="BQ1066" s="19"/>
      <c r="BR1066" s="19"/>
      <c r="BS1066" s="19"/>
    </row>
    <row r="1067" spans="1:71" s="5" customFormat="1" ht="12.75">
      <c r="A1067" s="6"/>
      <c r="B1067" s="6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  <c r="BR1067" s="19"/>
      <c r="BS1067" s="19"/>
    </row>
    <row r="1068" spans="1:71" s="5" customFormat="1" ht="12.75">
      <c r="A1068" s="6"/>
      <c r="B1068" s="6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  <c r="BR1068" s="19"/>
      <c r="BS1068" s="19"/>
    </row>
    <row r="1069" spans="1:71" s="5" customFormat="1" ht="12.75">
      <c r="A1069" s="6"/>
      <c r="B1069" s="6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  <c r="BO1069" s="19"/>
      <c r="BP1069" s="19"/>
      <c r="BQ1069" s="19"/>
      <c r="BR1069" s="19"/>
      <c r="BS1069" s="19"/>
    </row>
    <row r="1070" spans="1:71" s="5" customFormat="1" ht="12.75">
      <c r="A1070" s="6"/>
      <c r="B1070" s="6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  <c r="BO1070" s="19"/>
      <c r="BP1070" s="19"/>
      <c r="BQ1070" s="19"/>
      <c r="BR1070" s="19"/>
      <c r="BS1070" s="19"/>
    </row>
    <row r="1071" spans="1:71" s="5" customFormat="1" ht="12.75">
      <c r="A1071" s="6"/>
      <c r="B1071" s="6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</row>
    <row r="1072" spans="1:71" s="5" customFormat="1" ht="12.75">
      <c r="A1072" s="6"/>
      <c r="B1072" s="6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</row>
    <row r="1073" spans="1:71" s="5" customFormat="1" ht="12.75">
      <c r="A1073" s="6"/>
      <c r="B1073" s="6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  <c r="BO1073" s="19"/>
      <c r="BP1073" s="19"/>
      <c r="BQ1073" s="19"/>
      <c r="BR1073" s="19"/>
      <c r="BS1073" s="19"/>
    </row>
    <row r="1074" spans="1:71" s="5" customFormat="1" ht="12.75">
      <c r="A1074" s="6"/>
      <c r="B1074" s="6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</row>
    <row r="1075" spans="1:71" s="5" customFormat="1" ht="12.75">
      <c r="A1075" s="6"/>
      <c r="B1075" s="6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  <c r="BR1075" s="19"/>
      <c r="BS1075" s="19"/>
    </row>
    <row r="1076" spans="1:71" s="5" customFormat="1" ht="12.75">
      <c r="A1076" s="6"/>
      <c r="B1076" s="6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  <c r="BO1076" s="19"/>
      <c r="BP1076" s="19"/>
      <c r="BQ1076" s="19"/>
      <c r="BR1076" s="19"/>
      <c r="BS1076" s="19"/>
    </row>
    <row r="1077" spans="1:71" s="5" customFormat="1" ht="12.75">
      <c r="A1077" s="6"/>
      <c r="B1077" s="6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  <c r="BP1077" s="19"/>
      <c r="BQ1077" s="19"/>
      <c r="BR1077" s="19"/>
      <c r="BS1077" s="19"/>
    </row>
    <row r="1078" spans="1:71" s="5" customFormat="1" ht="12.75">
      <c r="A1078" s="6"/>
      <c r="B1078" s="6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</row>
    <row r="1079" spans="1:71" s="5" customFormat="1" ht="12.75">
      <c r="A1079" s="6"/>
      <c r="B1079" s="6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</row>
    <row r="1080" spans="1:71" s="5" customFormat="1" ht="12.75">
      <c r="A1080" s="6"/>
      <c r="B1080" s="6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</row>
    <row r="1081" spans="1:71" s="5" customFormat="1" ht="12.75">
      <c r="A1081" s="6"/>
      <c r="B1081" s="6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  <c r="BO1081" s="19"/>
      <c r="BP1081" s="19"/>
      <c r="BQ1081" s="19"/>
      <c r="BR1081" s="19"/>
      <c r="BS1081" s="19"/>
    </row>
    <row r="1082" spans="1:71" s="5" customFormat="1" ht="12.75">
      <c r="A1082" s="6"/>
      <c r="B1082" s="6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</row>
    <row r="1083" spans="1:71" s="5" customFormat="1" ht="12.75">
      <c r="A1083" s="6"/>
      <c r="B1083" s="6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  <c r="BO1083" s="19"/>
      <c r="BP1083" s="19"/>
      <c r="BQ1083" s="19"/>
      <c r="BR1083" s="19"/>
      <c r="BS1083" s="19"/>
    </row>
    <row r="1084" spans="1:71" s="5" customFormat="1" ht="12.75">
      <c r="A1084" s="6"/>
      <c r="B1084" s="6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  <c r="BO1084" s="19"/>
      <c r="BP1084" s="19"/>
      <c r="BQ1084" s="19"/>
      <c r="BR1084" s="19"/>
      <c r="BS1084" s="19"/>
    </row>
    <row r="1085" spans="1:71" s="5" customFormat="1" ht="12.75">
      <c r="A1085" s="6"/>
      <c r="B1085" s="6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  <c r="BO1085" s="19"/>
      <c r="BP1085" s="19"/>
      <c r="BQ1085" s="19"/>
      <c r="BR1085" s="19"/>
      <c r="BS1085" s="19"/>
    </row>
    <row r="1086" spans="1:71" s="5" customFormat="1" ht="12.75">
      <c r="A1086" s="6"/>
      <c r="B1086" s="6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  <c r="BO1086" s="19"/>
      <c r="BP1086" s="19"/>
      <c r="BQ1086" s="19"/>
      <c r="BR1086" s="19"/>
      <c r="BS1086" s="19"/>
    </row>
    <row r="1087" spans="1:71" s="5" customFormat="1" ht="12.75">
      <c r="A1087" s="6"/>
      <c r="B1087" s="6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  <c r="BM1087" s="19"/>
      <c r="BN1087" s="19"/>
      <c r="BO1087" s="19"/>
      <c r="BP1087" s="19"/>
      <c r="BQ1087" s="19"/>
      <c r="BR1087" s="19"/>
      <c r="BS1087" s="19"/>
    </row>
    <row r="1088" spans="1:71" s="5" customFormat="1" ht="12.75">
      <c r="A1088" s="6"/>
      <c r="B1088" s="6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  <c r="BR1088" s="19"/>
      <c r="BS1088" s="19"/>
    </row>
    <row r="1089" spans="1:71" s="5" customFormat="1" ht="12.75">
      <c r="A1089" s="6"/>
      <c r="B1089" s="6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  <c r="BO1089" s="19"/>
      <c r="BP1089" s="19"/>
      <c r="BQ1089" s="19"/>
      <c r="BR1089" s="19"/>
      <c r="BS1089" s="19"/>
    </row>
    <row r="1090" spans="1:71" s="5" customFormat="1" ht="12.75">
      <c r="A1090" s="6"/>
      <c r="B1090" s="6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  <c r="BO1090" s="19"/>
      <c r="BP1090" s="19"/>
      <c r="BQ1090" s="19"/>
      <c r="BR1090" s="19"/>
      <c r="BS1090" s="19"/>
    </row>
    <row r="1091" spans="1:71" s="5" customFormat="1" ht="12.75">
      <c r="A1091" s="6"/>
      <c r="B1091" s="6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  <c r="BO1091" s="19"/>
      <c r="BP1091" s="19"/>
      <c r="BQ1091" s="19"/>
      <c r="BR1091" s="19"/>
      <c r="BS1091" s="19"/>
    </row>
    <row r="1092" spans="1:71" s="5" customFormat="1" ht="12.75">
      <c r="A1092" s="6"/>
      <c r="B1092" s="6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</row>
    <row r="1093" spans="1:71" s="5" customFormat="1" ht="12.75">
      <c r="A1093" s="6"/>
      <c r="B1093" s="6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  <c r="BO1093" s="19"/>
      <c r="BP1093" s="19"/>
      <c r="BQ1093" s="19"/>
      <c r="BR1093" s="19"/>
      <c r="BS1093" s="19"/>
    </row>
    <row r="1094" spans="1:71" s="5" customFormat="1" ht="12.75">
      <c r="A1094" s="6"/>
      <c r="B1094" s="6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  <c r="BO1094" s="19"/>
      <c r="BP1094" s="19"/>
      <c r="BQ1094" s="19"/>
      <c r="BR1094" s="19"/>
      <c r="BS1094" s="19"/>
    </row>
    <row r="1095" spans="1:71" s="5" customFormat="1" ht="12.75">
      <c r="A1095" s="6"/>
      <c r="B1095" s="6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  <c r="BP1095" s="19"/>
      <c r="BQ1095" s="19"/>
      <c r="BR1095" s="19"/>
      <c r="BS1095" s="19"/>
    </row>
    <row r="1096" spans="1:71" s="5" customFormat="1" ht="12.75">
      <c r="A1096" s="6"/>
      <c r="B1096" s="6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  <c r="BP1096" s="19"/>
      <c r="BQ1096" s="19"/>
      <c r="BR1096" s="19"/>
      <c r="BS1096" s="19"/>
    </row>
    <row r="1097" spans="1:71" s="5" customFormat="1" ht="12.75">
      <c r="A1097" s="6"/>
      <c r="B1097" s="6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</row>
    <row r="1098" spans="1:71" s="5" customFormat="1" ht="12.75">
      <c r="A1098" s="6"/>
      <c r="B1098" s="6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  <c r="BO1098" s="19"/>
      <c r="BP1098" s="19"/>
      <c r="BQ1098" s="19"/>
      <c r="BR1098" s="19"/>
      <c r="BS1098" s="19"/>
    </row>
    <row r="1099" spans="1:71" s="5" customFormat="1" ht="12.75">
      <c r="A1099" s="6"/>
      <c r="B1099" s="6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  <c r="BO1099" s="19"/>
      <c r="BP1099" s="19"/>
      <c r="BQ1099" s="19"/>
      <c r="BR1099" s="19"/>
      <c r="BS1099" s="19"/>
    </row>
    <row r="1100" spans="1:71" s="5" customFormat="1" ht="12.75">
      <c r="A1100" s="6"/>
      <c r="B1100" s="6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  <c r="BP1100" s="19"/>
      <c r="BQ1100" s="19"/>
      <c r="BR1100" s="19"/>
      <c r="BS1100" s="19"/>
    </row>
    <row r="1101" spans="1:71" s="5" customFormat="1" ht="12.75">
      <c r="A1101" s="6"/>
      <c r="B1101" s="6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  <c r="BO1101" s="19"/>
      <c r="BP1101" s="19"/>
      <c r="BQ1101" s="19"/>
      <c r="BR1101" s="19"/>
      <c r="BS1101" s="19"/>
    </row>
    <row r="1102" spans="1:71" s="5" customFormat="1" ht="12.75">
      <c r="A1102" s="6"/>
      <c r="B1102" s="6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</row>
    <row r="1103" spans="1:71" s="5" customFormat="1" ht="12.75">
      <c r="A1103" s="6"/>
      <c r="B1103" s="6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  <c r="BO1103" s="19"/>
      <c r="BP1103" s="19"/>
      <c r="BQ1103" s="19"/>
      <c r="BR1103" s="19"/>
      <c r="BS1103" s="19"/>
    </row>
    <row r="1104" spans="1:71" s="5" customFormat="1" ht="12.75">
      <c r="A1104" s="6"/>
      <c r="B1104" s="6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  <c r="AX1104" s="19"/>
      <c r="AY1104" s="19"/>
      <c r="AZ1104" s="19"/>
      <c r="BA1104" s="19"/>
      <c r="BB1104" s="19"/>
      <c r="BC1104" s="19"/>
      <c r="BD1104" s="19"/>
      <c r="BE1104" s="19"/>
      <c r="BF1104" s="19"/>
      <c r="BG1104" s="19"/>
      <c r="BH1104" s="19"/>
      <c r="BI1104" s="19"/>
      <c r="BJ1104" s="19"/>
      <c r="BK1104" s="19"/>
      <c r="BL1104" s="19"/>
      <c r="BM1104" s="19"/>
      <c r="BN1104" s="19"/>
      <c r="BO1104" s="19"/>
      <c r="BP1104" s="19"/>
      <c r="BQ1104" s="19"/>
      <c r="BR1104" s="19"/>
      <c r="BS1104" s="19"/>
    </row>
  </sheetData>
  <sheetProtection/>
  <mergeCells count="44">
    <mergeCell ref="L1:P1"/>
    <mergeCell ref="A14:S14"/>
    <mergeCell ref="F9:H9"/>
    <mergeCell ref="L2:P2"/>
    <mergeCell ref="L4:P4"/>
    <mergeCell ref="A19:U19"/>
    <mergeCell ref="A18:B18"/>
    <mergeCell ref="B16:C16"/>
    <mergeCell ref="L3:Q3"/>
    <mergeCell ref="L5:P5"/>
    <mergeCell ref="A20:U20"/>
    <mergeCell ref="E8:J8"/>
    <mergeCell ref="A11:T11"/>
    <mergeCell ref="A12:I12"/>
    <mergeCell ref="A13:R13"/>
    <mergeCell ref="A22:A24"/>
    <mergeCell ref="B22:B24"/>
    <mergeCell ref="C22:C24"/>
    <mergeCell ref="L22:P22"/>
    <mergeCell ref="Q22:U22"/>
    <mergeCell ref="V23:V24"/>
    <mergeCell ref="D22:F23"/>
    <mergeCell ref="G22:K22"/>
    <mergeCell ref="G23:G24"/>
    <mergeCell ref="H23:K23"/>
    <mergeCell ref="L23:L24"/>
    <mergeCell ref="M23:P23"/>
    <mergeCell ref="Q23:Q24"/>
    <mergeCell ref="R23:U23"/>
    <mergeCell ref="W23:Z23"/>
    <mergeCell ref="AA23:AA24"/>
    <mergeCell ref="AB23:AE23"/>
    <mergeCell ref="AF23:AF24"/>
    <mergeCell ref="AG23:AJ23"/>
    <mergeCell ref="AK23:AK24"/>
    <mergeCell ref="AL23:AO23"/>
    <mergeCell ref="AP23:AP24"/>
    <mergeCell ref="BA23:BD23"/>
    <mergeCell ref="BE23:BE24"/>
    <mergeCell ref="BF23:BI23"/>
    <mergeCell ref="AQ23:AT23"/>
    <mergeCell ref="AU23:AU24"/>
    <mergeCell ref="AV23:AY23"/>
    <mergeCell ref="AZ23:AZ24"/>
  </mergeCells>
  <printOptions/>
  <pageMargins left="0.7480314960629921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1">
      <selection activeCell="M17" sqref="M17"/>
    </sheetView>
  </sheetViews>
  <sheetFormatPr defaultColWidth="9.00390625" defaultRowHeight="12.75"/>
  <sheetData>
    <row r="3" ht="12.75">
      <c r="I3" t="s">
        <v>94</v>
      </c>
    </row>
    <row r="5" ht="12.75">
      <c r="I5" t="s">
        <v>95</v>
      </c>
    </row>
    <row r="8" ht="12.75">
      <c r="I8" t="s">
        <v>96</v>
      </c>
    </row>
    <row r="11" ht="12.75">
      <c r="I11" t="s">
        <v>97</v>
      </c>
    </row>
    <row r="15" ht="12.75">
      <c r="A15" t="s">
        <v>106</v>
      </c>
    </row>
    <row r="17" ht="12.75">
      <c r="A17" t="s">
        <v>98</v>
      </c>
    </row>
    <row r="19" ht="12.75">
      <c r="A19" t="s">
        <v>99</v>
      </c>
    </row>
    <row r="20" ht="12.75">
      <c r="A20" t="s">
        <v>100</v>
      </c>
    </row>
    <row r="22" ht="12.75">
      <c r="A22" t="s">
        <v>101</v>
      </c>
    </row>
    <row r="23" spans="1:3" ht="12.75">
      <c r="A23" t="s">
        <v>102</v>
      </c>
      <c r="C23">
        <v>1000</v>
      </c>
    </row>
    <row r="24" spans="1:3" ht="12.75">
      <c r="A24" t="s">
        <v>103</v>
      </c>
      <c r="C24">
        <v>0</v>
      </c>
    </row>
    <row r="25" spans="1:3" ht="12.75">
      <c r="A25" t="s">
        <v>104</v>
      </c>
      <c r="C25">
        <v>0</v>
      </c>
    </row>
    <row r="27" ht="12.75">
      <c r="A27" t="s">
        <v>105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1</cp:lastModifiedBy>
  <cp:lastPrinted>2012-05-16T04:46:14Z</cp:lastPrinted>
  <dcterms:created xsi:type="dcterms:W3CDTF">2000-06-23T04:42:35Z</dcterms:created>
  <dcterms:modified xsi:type="dcterms:W3CDTF">2013-03-12T11:31:25Z</dcterms:modified>
  <cp:category/>
  <cp:version/>
  <cp:contentType/>
  <cp:contentStatus/>
</cp:coreProperties>
</file>